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baa621924141c95/Dokumenty/0_0_A_Dziekan/Programy studiów/MSG/0_MSG_2022/01_PROGRAM_MSG_I_2022/"/>
    </mc:Choice>
  </mc:AlternateContent>
  <xr:revisionPtr revIDLastSave="0" documentId="8_{967E9312-4AFC-4D7F-9051-21ACE32D5C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32" i="1"/>
  <c r="D33" i="1"/>
  <c r="D34" i="1"/>
  <c r="D35" i="1"/>
  <c r="D36" i="1"/>
  <c r="D31" i="1"/>
  <c r="D20" i="1"/>
  <c r="D21" i="1"/>
  <c r="D22" i="1"/>
  <c r="D23" i="1"/>
  <c r="D24" i="1"/>
  <c r="D25" i="1"/>
  <c r="D26" i="1"/>
  <c r="D27" i="1"/>
  <c r="D28" i="1"/>
  <c r="D29" i="1"/>
  <c r="D19" i="1"/>
  <c r="D7" i="1"/>
  <c r="D8" i="1"/>
  <c r="D9" i="1"/>
  <c r="D38" i="1" s="1"/>
  <c r="D10" i="1"/>
  <c r="D11" i="1"/>
  <c r="D12" i="1"/>
  <c r="D13" i="1"/>
  <c r="D14" i="1"/>
  <c r="D15" i="1"/>
  <c r="D16" i="1"/>
  <c r="D17" i="1"/>
  <c r="H37" i="1"/>
  <c r="F37" i="1"/>
  <c r="AZ6" i="1"/>
  <c r="E37" i="1"/>
  <c r="BA37" i="1" l="1"/>
  <c r="AZ7" i="1"/>
  <c r="AZ38" i="1" s="1"/>
  <c r="AZ8" i="1"/>
  <c r="AZ9" i="1"/>
  <c r="AZ10" i="1"/>
  <c r="AZ11" i="1"/>
  <c r="AZ12" i="1"/>
  <c r="AZ13" i="1"/>
  <c r="AZ14" i="1"/>
  <c r="AZ15" i="1"/>
  <c r="AZ16" i="1"/>
  <c r="AZ17" i="1"/>
  <c r="AZ19" i="1"/>
  <c r="AZ20" i="1"/>
  <c r="AZ21" i="1"/>
  <c r="AZ22" i="1"/>
  <c r="AZ23" i="1"/>
  <c r="AZ24" i="1"/>
  <c r="AZ25" i="1"/>
  <c r="AZ26" i="1"/>
  <c r="AZ27" i="1"/>
  <c r="AZ28" i="1"/>
  <c r="AZ29" i="1"/>
  <c r="AZ31" i="1"/>
  <c r="AZ32" i="1"/>
  <c r="AZ33" i="1"/>
  <c r="AZ34" i="1"/>
  <c r="AZ35" i="1"/>
  <c r="AZ36" i="1"/>
  <c r="I37" i="1"/>
  <c r="O37" i="1"/>
  <c r="J37" i="1" l="1"/>
  <c r="K37" i="1"/>
  <c r="L37" i="1"/>
  <c r="M37" i="1"/>
  <c r="N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BB37" i="1"/>
  <c r="BC37" i="1"/>
  <c r="BD37" i="1"/>
  <c r="G37" i="1"/>
  <c r="D37" i="1" l="1"/>
  <c r="AZ37" i="1"/>
</calcChain>
</file>

<file path=xl/sharedStrings.xml><?xml version="1.0" encoding="utf-8"?>
<sst xmlns="http://schemas.openxmlformats.org/spreadsheetml/2006/main" count="204" uniqueCount="140">
  <si>
    <r>
      <rPr>
        <sz val="4"/>
        <rFont val="Times New Roman"/>
        <family val="1"/>
      </rPr>
      <t>Technologie informacyjne I</t>
    </r>
  </si>
  <si>
    <r>
      <rPr>
        <sz val="4"/>
        <rFont val="Times New Roman"/>
        <family val="1"/>
      </rPr>
      <t>Ochrona własności intelektualnej I</t>
    </r>
  </si>
  <si>
    <r>
      <rPr>
        <sz val="4"/>
        <rFont val="Times New Roman"/>
        <family val="1"/>
      </rPr>
      <t>Język angielski cz.1</t>
    </r>
  </si>
  <si>
    <r>
      <rPr>
        <sz val="4"/>
        <rFont val="Times New Roman"/>
        <family val="1"/>
      </rPr>
      <t>Język angielski cz.2</t>
    </r>
  </si>
  <si>
    <r>
      <rPr>
        <sz val="4"/>
        <rFont val="Times New Roman"/>
        <family val="1"/>
      </rPr>
      <t>Język angielski cz.3</t>
    </r>
  </si>
  <si>
    <r>
      <rPr>
        <sz val="4"/>
        <rFont val="Times New Roman"/>
        <family val="1"/>
      </rPr>
      <t>Podstawy prawa</t>
    </r>
  </si>
  <si>
    <r>
      <rPr>
        <sz val="4"/>
        <rFont val="Times New Roman"/>
        <family val="1"/>
      </rPr>
      <t>Rachunkowość</t>
    </r>
  </si>
  <si>
    <r>
      <rPr>
        <sz val="4"/>
        <rFont val="Times New Roman"/>
        <family val="1"/>
      </rPr>
      <t>Finanse</t>
    </r>
  </si>
  <si>
    <r>
      <rPr>
        <sz val="4"/>
        <rFont val="Times New Roman"/>
        <family val="1"/>
      </rPr>
      <t>Historia gospodarcza</t>
    </r>
  </si>
  <si>
    <r>
      <rPr>
        <sz val="4"/>
        <rFont val="Times New Roman"/>
        <family val="1"/>
      </rPr>
      <t>Ekonomia sektora publicznego</t>
    </r>
  </si>
  <si>
    <r>
      <rPr>
        <sz val="4"/>
        <rFont val="Times New Roman"/>
        <family val="1"/>
      </rPr>
      <t>Rozliczenia w obrocie międzynarodowym</t>
    </r>
  </si>
  <si>
    <r>
      <rPr>
        <sz val="4"/>
        <rFont val="Times New Roman"/>
        <family val="1"/>
      </rPr>
      <t>Międzynarodowe transakcje gospodarcze</t>
    </r>
  </si>
  <si>
    <r>
      <rPr>
        <sz val="4"/>
        <rFont val="Times New Roman"/>
        <family val="1"/>
      </rPr>
      <t>Międzynarodowa ochrona praw człowieka</t>
    </r>
  </si>
  <si>
    <r>
      <rPr>
        <sz val="4"/>
        <rFont val="Times New Roman"/>
        <family val="1"/>
      </rPr>
      <t>Prawo międzynarodowe handlowe</t>
    </r>
  </si>
  <si>
    <r>
      <rPr>
        <sz val="4"/>
        <rFont val="Times New Roman"/>
        <family val="1"/>
      </rPr>
      <t>Marketing międzynarodowy</t>
    </r>
  </si>
  <si>
    <r>
      <rPr>
        <sz val="4"/>
        <rFont val="Times New Roman"/>
        <family val="1"/>
      </rPr>
      <t>Zarządzanie w biznesie międzynarodowym</t>
    </r>
  </si>
  <si>
    <r>
      <rPr>
        <sz val="4"/>
        <rFont val="Times New Roman"/>
        <family val="1"/>
      </rPr>
      <t>Teoria i polityka kursu walutowego</t>
    </r>
  </si>
  <si>
    <r>
      <rPr>
        <sz val="4"/>
        <rFont val="Times New Roman"/>
        <family val="1"/>
      </rPr>
      <t>Finanse lokalne i regionalne UE</t>
    </r>
  </si>
  <si>
    <r>
      <rPr>
        <sz val="4"/>
        <rFont val="Times New Roman"/>
        <family val="1"/>
      </rPr>
      <t>Obsługa celna i graniczna</t>
    </r>
  </si>
  <si>
    <r>
      <rPr>
        <sz val="4"/>
        <rFont val="Times New Roman"/>
        <family val="1"/>
      </rPr>
      <t>Współczesne systemy gospodarcze</t>
    </r>
  </si>
  <si>
    <r>
      <rPr>
        <sz val="4"/>
        <rFont val="Times New Roman"/>
        <family val="1"/>
      </rPr>
      <t>Systemy gospodarcze w warunkach globalizacji</t>
    </r>
  </si>
  <si>
    <r>
      <rPr>
        <sz val="4"/>
        <rFont val="Times New Roman"/>
        <family val="1"/>
      </rPr>
      <t>Przedsiębiorstwo na rynku globalnym</t>
    </r>
  </si>
  <si>
    <r>
      <rPr>
        <sz val="4"/>
        <rFont val="Times New Roman"/>
        <family val="1"/>
      </rPr>
      <t>Internacjonalizacja przedsiębiorstw</t>
    </r>
  </si>
  <si>
    <r>
      <rPr>
        <sz val="4"/>
        <rFont val="Times New Roman"/>
        <family val="1"/>
      </rPr>
      <t>Ekonomika handlu zagranicznego</t>
    </r>
  </si>
  <si>
    <r>
      <rPr>
        <sz val="4"/>
        <rFont val="Times New Roman"/>
        <family val="1"/>
      </rPr>
      <t>Ekonomika zagranicznych inwestycji bezpośrednich</t>
    </r>
  </si>
  <si>
    <r>
      <rPr>
        <sz val="4"/>
        <rFont val="Times New Roman"/>
        <family val="1"/>
      </rPr>
      <t>Negocjacje</t>
    </r>
  </si>
  <si>
    <r>
      <rPr>
        <sz val="4"/>
        <rFont val="Times New Roman"/>
        <family val="1"/>
      </rPr>
      <t>Analiza rynków zagranicznych</t>
    </r>
  </si>
  <si>
    <r>
      <rPr>
        <sz val="4"/>
        <rFont val="Times New Roman"/>
        <family val="1"/>
      </rPr>
      <t>Międzynarodowa współpraca kulturalna</t>
    </r>
  </si>
  <si>
    <r>
      <rPr>
        <sz val="4"/>
        <rFont val="Times New Roman"/>
        <family val="1"/>
      </rPr>
      <t>Światowe dziedzictwo kulturowe</t>
    </r>
  </si>
  <si>
    <r>
      <rPr>
        <sz val="4"/>
        <rFont val="Times New Roman"/>
        <family val="1"/>
      </rPr>
      <t>Procesy innowacyjne w gospodarce światowej</t>
    </r>
  </si>
  <si>
    <r>
      <rPr>
        <sz val="4"/>
        <rFont val="Times New Roman"/>
        <family val="1"/>
      </rPr>
      <t>Transfer technologii w gospodarce światowej</t>
    </r>
  </si>
  <si>
    <r>
      <rPr>
        <sz val="4"/>
        <rFont val="Times New Roman"/>
        <family val="1"/>
      </rPr>
      <t>Praktyka zawodowa</t>
    </r>
  </si>
  <si>
    <r>
      <rPr>
        <sz val="4"/>
        <rFont val="Times New Roman"/>
        <family val="1"/>
      </rPr>
      <t>Wykład</t>
    </r>
  </si>
  <si>
    <r>
      <rPr>
        <sz val="4"/>
        <rFont val="Times New Roman"/>
        <family val="1"/>
      </rPr>
      <t>Wykład + ćwiczenia</t>
    </r>
  </si>
  <si>
    <r>
      <t xml:space="preserve">zna i rozumie </t>
    </r>
    <r>
      <rPr>
        <u/>
        <sz val="4"/>
        <rFont val="Times New Roman"/>
        <family val="1"/>
        <charset val="238"/>
      </rPr>
      <t xml:space="preserve">w zaawansowanym stopniu </t>
    </r>
    <r>
      <rPr>
        <sz val="4"/>
        <rFont val="Times New Roman"/>
        <family val="1"/>
        <charset val="238"/>
      </rPr>
      <t>mechanizmy ewolucji międzynarodowych stosunków gospodarczych i umiejscowienie w dziedzinie nauk społecznych</t>
    </r>
  </si>
  <si>
    <r>
      <t xml:space="preserve">zna i rozumie </t>
    </r>
    <r>
      <rPr>
        <u/>
        <sz val="4"/>
        <rFont val="Times New Roman"/>
        <family val="1"/>
        <charset val="238"/>
      </rPr>
      <t xml:space="preserve">w zaawansowanym stopniu </t>
    </r>
    <r>
      <rPr>
        <sz val="4"/>
        <rFont val="Times New Roman"/>
        <family val="1"/>
      </rPr>
      <t>zależności między uczestnikami stosunków międzynarodowych, w szczególności w sferze obrotu towarowego i przepływu czynników produkcji (gospodarki krajowe, organizacje, korporacje)</t>
    </r>
  </si>
  <si>
    <r>
      <t>zna i rozumie</t>
    </r>
    <r>
      <rPr>
        <u/>
        <sz val="4"/>
        <rFont val="Times New Roman"/>
        <family val="1"/>
        <charset val="238"/>
      </rPr>
      <t xml:space="preserve"> w zaawansowanym stopniu</t>
    </r>
    <r>
      <rPr>
        <sz val="4"/>
        <rFont val="Times New Roman"/>
        <family val="1"/>
        <charset val="238"/>
      </rPr>
      <t xml:space="preserve"> źródła pozyskiwania i  zasady porządkowania informacji dotyczących przyczyn, charakteru i konsekwencji zmian strukturalnych w gospodarce światowej (wynikających z przepływu dóbr, usług i czynników produkcji między krajami)</t>
    </r>
  </si>
  <si>
    <r>
      <t xml:space="preserve">zna i rozumie </t>
    </r>
    <r>
      <rPr>
        <u/>
        <sz val="4"/>
        <rFont val="Times New Roman"/>
        <family val="1"/>
        <charset val="238"/>
      </rPr>
      <t>w zaawansowanym stopniu</t>
    </r>
    <r>
      <rPr>
        <sz val="4"/>
        <rFont val="Times New Roman"/>
        <family val="1"/>
        <charset val="238"/>
      </rPr>
      <t xml:space="preserve"> istotę procesu zmian struktur i instytucji gospodarczych o zasięgu międzynarodowym oraz ich elementów, w tym przyczyny, przebieg, skalę i konsekwencje tych zmian</t>
    </r>
  </si>
  <si>
    <r>
      <t xml:space="preserve">zna i rozumie </t>
    </r>
    <r>
      <rPr>
        <u/>
        <sz val="4"/>
        <rFont val="Times New Roman"/>
        <family val="1"/>
        <charset val="238"/>
      </rPr>
      <t>w zaawansowanym stopniu</t>
    </r>
    <r>
      <rPr>
        <sz val="4"/>
        <rFont val="Times New Roman"/>
        <family val="1"/>
        <charset val="238"/>
      </rPr>
      <t xml:space="preserve"> struktury i instytucje gospodarcze o zasięgu międzynarodowym oraz ich historyczną ewolucję</t>
    </r>
  </si>
  <si>
    <r>
      <t xml:space="preserve">zna i rozumie </t>
    </r>
    <r>
      <rPr>
        <u/>
        <sz val="4"/>
        <rFont val="Times New Roman"/>
        <family val="1"/>
        <charset val="238"/>
      </rPr>
      <t xml:space="preserve">fundamentalne </t>
    </r>
    <r>
      <rPr>
        <sz val="4"/>
        <rFont val="Times New Roman"/>
        <family val="1"/>
        <charset val="238"/>
      </rPr>
      <t>struktury i instytucje międzynarodowe oraz zasady ich działania we współczesnej gospodarce</t>
    </r>
  </si>
  <si>
    <r>
      <t xml:space="preserve">zna i rozumie </t>
    </r>
    <r>
      <rPr>
        <u/>
        <sz val="4"/>
        <rFont val="Times New Roman"/>
        <family val="1"/>
        <charset val="238"/>
      </rPr>
      <t>fundamentalne dylematy współczesnej</t>
    </r>
    <r>
      <rPr>
        <sz val="4"/>
        <rFont val="Times New Roman"/>
        <family val="1"/>
        <charset val="238"/>
      </rPr>
      <t xml:space="preserve"> cywilizacji, w tym więzi o charakterze ekonomicznym, społecznym, politycznym i kulturowym kształtujące decyzje uczestników obrotu międzynarodowego</t>
    </r>
  </si>
  <si>
    <t>zna i rozumie rolę i miejsce człowieka w społecznym procesie gospodarowania, w szczególności w warunkach otwartości gospodarek, różnorodności kulturowej i konieczności współpracy</t>
  </si>
  <si>
    <t>zna i rozumie metody matematyczne, statystyczne i narzędzia informatyczne gromadzenia, analizy i prezentacji danych ekonomicznych i społecznych oraz wie, jak je zastosować</t>
  </si>
  <si>
    <r>
      <rPr>
        <sz val="4"/>
        <rFont val="Times New Roman"/>
        <family val="1"/>
      </rPr>
      <t xml:space="preserve">zna </t>
    </r>
    <r>
      <rPr>
        <u/>
        <sz val="4"/>
        <rFont val="Times New Roman"/>
        <family val="1"/>
        <charset val="238"/>
      </rPr>
      <t>normy i reguły</t>
    </r>
    <r>
      <rPr>
        <sz val="4"/>
        <rFont val="Times New Roman"/>
        <family val="1"/>
      </rPr>
      <t xml:space="preserve"> (prawne, organizacyjne, etyczne) odnoszące się do struktur międzynarodowych oraz rządzące nimi prawidłowości, sposoby działania</t>
    </r>
  </si>
  <si>
    <r>
      <t xml:space="preserve">zna  i rozumie </t>
    </r>
    <r>
      <rPr>
        <u/>
        <sz val="4"/>
        <rFont val="Times New Roman"/>
        <family val="1"/>
        <charset val="238"/>
      </rPr>
      <t>pojęcia i zasady z zakresu ochrony własności przemysłowej i prawa autorskiego</t>
    </r>
    <r>
      <rPr>
        <sz val="4"/>
        <rFont val="Times New Roman"/>
        <family val="1"/>
      </rPr>
      <t xml:space="preserve"> oraz konieczność zarządzania zasobami własności intelektualnej</t>
    </r>
  </si>
  <si>
    <r>
      <t xml:space="preserve">zna i rozumie zasady tworzenia i rozwoju form </t>
    </r>
    <r>
      <rPr>
        <u/>
        <sz val="4"/>
        <rFont val="Times New Roman"/>
        <family val="1"/>
        <charset val="238"/>
      </rPr>
      <t>indywidualnej przedsiębiorczości</t>
    </r>
    <r>
      <rPr>
        <sz val="4"/>
        <rFont val="Times New Roman"/>
        <family val="1"/>
        <charset val="238"/>
      </rPr>
      <t xml:space="preserve">, w szczególności w odniesieniu do przedsięwzięć podejmowanych na forum ponadkrajowym </t>
    </r>
  </si>
  <si>
    <r>
      <t xml:space="preserve">potrafi </t>
    </r>
    <r>
      <rPr>
        <u/>
        <sz val="4"/>
        <rFont val="Times New Roman"/>
        <family val="1"/>
        <charset val="238"/>
      </rPr>
      <t>wykorzystywać posiadaną wiedzę</t>
    </r>
    <r>
      <rPr>
        <sz val="4"/>
        <rFont val="Times New Roman"/>
        <family val="1"/>
        <charset val="238"/>
      </rPr>
      <t xml:space="preserve"> do interpretacji złożonych zjawisk i procesów społecznych o zasięgu ponadkrajowym</t>
    </r>
  </si>
  <si>
    <r>
      <t xml:space="preserve">potrafi </t>
    </r>
    <r>
      <rPr>
        <u/>
        <sz val="4"/>
        <rFont val="Times New Roman"/>
        <family val="1"/>
        <charset val="238"/>
      </rPr>
      <t>wykorzystywać posiadaną wiedzę</t>
    </r>
    <r>
      <rPr>
        <sz val="4"/>
        <rFont val="Times New Roman"/>
        <family val="1"/>
      </rPr>
      <t xml:space="preserve"> teoretyczną do formułowania i rozwiązywania złożonych i nietypowych problemów oraz zadań, </t>
    </r>
    <r>
      <rPr>
        <u/>
        <sz val="4"/>
        <rFont val="Times New Roman"/>
        <family val="1"/>
        <charset val="238"/>
      </rPr>
      <t>oceny konkretnych procesów</t>
    </r>
    <r>
      <rPr>
        <sz val="4"/>
        <rFont val="Times New Roman"/>
        <family val="1"/>
      </rPr>
      <t xml:space="preserve"> i zjawisk gospodarczych dokonujących się na rynku światowym </t>
    </r>
    <r>
      <rPr>
        <u/>
        <sz val="4"/>
        <rFont val="Times New Roman"/>
        <family val="1"/>
        <charset val="238"/>
      </rPr>
      <t>w oparciu o krytyczną analizę i</t>
    </r>
    <r>
      <rPr>
        <sz val="4"/>
        <rFont val="Times New Roman"/>
        <family val="1"/>
      </rPr>
      <t xml:space="preserve"> </t>
    </r>
    <r>
      <rPr>
        <u/>
        <sz val="4"/>
        <rFont val="Times New Roman"/>
        <family val="1"/>
        <charset val="238"/>
      </rPr>
      <t>syntezę</t>
    </r>
    <r>
      <rPr>
        <sz val="4"/>
        <rFont val="Times New Roman"/>
        <family val="1"/>
      </rPr>
      <t xml:space="preserve"> tych informacji, </t>
    </r>
    <r>
      <rPr>
        <u/>
        <sz val="4"/>
        <rFont val="Times New Roman"/>
        <family val="1"/>
        <charset val="238"/>
      </rPr>
      <t>stosowanie właściwych metod i narzędzi, w tym zaawansowanych technik informacyjno-komunikacyjnych</t>
    </r>
  </si>
  <si>
    <r>
      <t xml:space="preserve">potrafi wyjaśniać procesy i uwarunkowania towarzyszące transakcjom na rynku międzynarodowym z </t>
    </r>
    <r>
      <rPr>
        <u/>
        <sz val="4"/>
        <rFont val="Times New Roman"/>
        <family val="1"/>
        <charset val="238"/>
      </rPr>
      <t xml:space="preserve">wykorzystaniem odpowiednich materiałów źródłowych </t>
    </r>
    <r>
      <rPr>
        <sz val="4"/>
        <rFont val="Times New Roman"/>
        <family val="1"/>
      </rPr>
      <t xml:space="preserve"> </t>
    </r>
  </si>
  <si>
    <r>
      <t xml:space="preserve">potrafi </t>
    </r>
    <r>
      <rPr>
        <u/>
        <sz val="4"/>
        <rFont val="Times New Roman"/>
        <family val="1"/>
        <charset val="238"/>
      </rPr>
      <t>komunikować</t>
    </r>
    <r>
      <rPr>
        <sz val="4"/>
        <rFont val="Times New Roman"/>
        <family val="1"/>
        <charset val="238"/>
      </rPr>
      <t xml:space="preserve"> się wykorzystując </t>
    </r>
    <r>
      <rPr>
        <u/>
        <sz val="4"/>
        <rFont val="Times New Roman"/>
        <family val="1"/>
        <charset val="238"/>
      </rPr>
      <t>specjalistyczną terminologię</t>
    </r>
    <r>
      <rPr>
        <sz val="4"/>
        <rFont val="Times New Roman"/>
        <family val="1"/>
        <charset val="238"/>
      </rPr>
      <t xml:space="preserve"> z zakresu międzynarodowych stosunków gospodarczych i dyscyplin komplementarnych </t>
    </r>
  </si>
  <si>
    <r>
      <t xml:space="preserve">potrafi  brać udział </t>
    </r>
    <r>
      <rPr>
        <u/>
        <sz val="4"/>
        <rFont val="Times New Roman"/>
        <family val="1"/>
        <charset val="238"/>
      </rPr>
      <t>w debacie przedstawiając i oceniając różne opinie i stanowiska poświęcone</t>
    </r>
    <r>
      <rPr>
        <sz val="4"/>
        <rFont val="Times New Roman"/>
        <family val="1"/>
      </rPr>
      <t xml:space="preserve"> konkretnemu zagadnieniu z zakresu międzynarodowych stosunków gospodarczych i dyscyplin komplementarnych</t>
    </r>
  </si>
  <si>
    <r>
      <t xml:space="preserve">potrafi posługiwać się językiem obcym </t>
    </r>
    <r>
      <rPr>
        <u/>
        <sz val="4"/>
        <rFont val="Times New Roman"/>
        <family val="1"/>
        <charset val="238"/>
      </rPr>
      <t>zgodnie z wymaganiami określonymi dla poziomu B2 Europejskiego Systemu Opisu Kształcenia Językowego, używając specjalistycznej terminologii</t>
    </r>
    <r>
      <rPr>
        <sz val="4"/>
        <rFont val="Times New Roman"/>
        <family val="1"/>
        <charset val="238"/>
      </rPr>
      <t xml:space="preserve"> w zakresie międzynarodowych stosunków gospodarczych</t>
    </r>
  </si>
  <si>
    <r>
      <t xml:space="preserve">potrafi </t>
    </r>
    <r>
      <rPr>
        <u/>
        <sz val="4"/>
        <rFont val="Times New Roman"/>
        <family val="1"/>
        <charset val="238"/>
      </rPr>
      <t>wykorzystywać zdobytą wiedzę</t>
    </r>
    <r>
      <rPr>
        <sz val="4"/>
        <rFont val="Times New Roman"/>
        <family val="1"/>
      </rPr>
      <t xml:space="preserve"> z zakresu międzynarodowych stosunków gospodarczych i dziedzin komplementarnych 
w pracy indywidualnej i zespołowej</t>
    </r>
  </si>
  <si>
    <r>
      <t xml:space="preserve">potrafi </t>
    </r>
    <r>
      <rPr>
        <u/>
        <sz val="4"/>
        <rFont val="Times New Roman"/>
        <family val="1"/>
        <charset val="238"/>
      </rPr>
      <t>wykorzystywać zdobytą wiedzę</t>
    </r>
    <r>
      <rPr>
        <sz val="4"/>
        <rFont val="Times New Roman"/>
        <family val="1"/>
        <charset val="238"/>
      </rPr>
      <t xml:space="preserve"> z zakresu międzynarodowych stosunków gospodarczych i dziedzin komplementarnych do analizy i rozstrzygania złożonych problemów ujawniających się w pracy zawodowej, proponując odpowiednie ich rozwiązania</t>
    </r>
  </si>
  <si>
    <r>
      <t xml:space="preserve">potrafi </t>
    </r>
    <r>
      <rPr>
        <u/>
        <sz val="4"/>
        <rFont val="Times New Roman"/>
        <family val="1"/>
        <charset val="238"/>
      </rPr>
      <t>współdziałać z innymi osobam</t>
    </r>
    <r>
      <rPr>
        <sz val="4"/>
        <rFont val="Times New Roman"/>
        <family val="1"/>
        <charset val="238"/>
      </rPr>
      <t>i</t>
    </r>
    <r>
      <rPr>
        <sz val="4"/>
        <rFont val="Times New Roman"/>
        <family val="1"/>
      </rPr>
      <t>, wykorzystując w sposób poprawny regulacje prawne, uwarunkowania organizacyjne i społeczne w celu rozwiązania złożonych problemów z zakresu międzynarodowych transakcji towarowych i kapitałowych</t>
    </r>
  </si>
  <si>
    <r>
      <t xml:space="preserve">potrafi </t>
    </r>
    <r>
      <rPr>
        <u/>
        <sz val="4"/>
        <rFont val="Times New Roman"/>
        <family val="1"/>
        <charset val="238"/>
      </rPr>
      <t>samodzielnie planować i realizować proces uczenia się</t>
    </r>
    <r>
      <rPr>
        <sz val="4"/>
        <rFont val="Times New Roman"/>
        <family val="1"/>
      </rPr>
      <t>, pogłębiać zasób posiadanej wiedzy dotyczącej zależności i ograniczeń cechujących operacje międzynarodowe, w szczególności w handlu zagranicznym</t>
    </r>
  </si>
  <si>
    <t>KP6_UU2</t>
  </si>
  <si>
    <r>
      <t xml:space="preserve">potrafi </t>
    </r>
    <r>
      <rPr>
        <u/>
        <sz val="4"/>
        <rFont val="Times New Roman"/>
        <family val="1"/>
        <charset val="238"/>
      </rPr>
      <t>przewidywać</t>
    </r>
    <r>
      <rPr>
        <sz val="4"/>
        <rFont val="Times New Roman"/>
        <family val="1"/>
      </rPr>
      <t xml:space="preserve"> kształtowanie się sytuacji na światowych rynkach towarów, usług i czynników produkcji oraz </t>
    </r>
    <r>
      <rPr>
        <u/>
        <sz val="4"/>
        <rFont val="Times New Roman"/>
        <family val="1"/>
        <charset val="238"/>
      </rPr>
      <t>realizować własne uczenie się</t>
    </r>
    <r>
      <rPr>
        <sz val="4"/>
        <rFont val="Times New Roman"/>
        <family val="1"/>
      </rPr>
      <t xml:space="preserve"> przez całe życie w związku z tymi zmianami</t>
    </r>
  </si>
  <si>
    <r>
      <t xml:space="preserve">jest gotów do </t>
    </r>
    <r>
      <rPr>
        <u/>
        <sz val="4"/>
        <rFont val="Times New Roman"/>
        <family val="1"/>
        <charset val="238"/>
      </rPr>
      <t>krytycznej oceny posiadanej wiedzy,</t>
    </r>
    <r>
      <rPr>
        <sz val="4"/>
        <rFont val="Times New Roman"/>
        <family val="1"/>
      </rPr>
      <t xml:space="preserve"> umiejętności i odbieranych treści ze względu na dynamikę procesów rynkowych i społecznych zachodzących w świecie, a w przypadku trudności z samodzielnym rozwiązaniem problemu korzystania z opinii ekspertów</t>
    </r>
  </si>
  <si>
    <r>
      <t xml:space="preserve">jest gotów do </t>
    </r>
    <r>
      <rPr>
        <u/>
        <sz val="4"/>
        <rFont val="Times New Roman"/>
        <family val="1"/>
        <charset val="238"/>
      </rPr>
      <t>uznawania znaczenia nabytej wiedzy</t>
    </r>
    <r>
      <rPr>
        <sz val="4"/>
        <rFont val="Times New Roman"/>
        <family val="1"/>
      </rPr>
      <t xml:space="preserve"> w rozwiązywaniu problemów poznawczych i praktycznych </t>
    </r>
  </si>
  <si>
    <r>
      <t xml:space="preserve">jest gotów do </t>
    </r>
    <r>
      <rPr>
        <u/>
        <sz val="4"/>
        <rFont val="Times New Roman"/>
        <family val="1"/>
        <charset val="238"/>
      </rPr>
      <t>wypełniania zobowiązań społecznych</t>
    </r>
    <r>
      <rPr>
        <sz val="4"/>
        <rFont val="Times New Roman"/>
        <family val="1"/>
      </rPr>
      <t xml:space="preserve">, udziału w opracowywaniu i </t>
    </r>
    <r>
      <rPr>
        <u/>
        <sz val="4"/>
        <rFont val="Times New Roman"/>
        <family val="1"/>
        <charset val="238"/>
      </rPr>
      <t>współorganizowaniu działalności</t>
    </r>
    <r>
      <rPr>
        <sz val="4"/>
        <rFont val="Times New Roman"/>
        <family val="1"/>
      </rPr>
      <t xml:space="preserve"> na rzecz środowiska społecznego, projektów społecznych uwzględniając aspekty ekonomiczne i prawne</t>
    </r>
  </si>
  <si>
    <r>
      <t xml:space="preserve">jest gotów do </t>
    </r>
    <r>
      <rPr>
        <u/>
        <sz val="4"/>
        <rFont val="Times New Roman"/>
        <family val="1"/>
        <charset val="238"/>
      </rPr>
      <t>inicjowania działań</t>
    </r>
    <r>
      <rPr>
        <sz val="4"/>
        <rFont val="Times New Roman"/>
        <family val="1"/>
      </rPr>
      <t xml:space="preserve"> na rzecz interesu publicznego, </t>
    </r>
    <r>
      <rPr>
        <u/>
        <sz val="4"/>
        <rFont val="Times New Roman"/>
        <family val="1"/>
        <charset val="238"/>
      </rPr>
      <t>projektów społecznych</t>
    </r>
    <r>
      <rPr>
        <sz val="4"/>
        <rFont val="Times New Roman"/>
        <family val="1"/>
      </rPr>
      <t xml:space="preserve"> w oparciu o</t>
    </r>
    <r>
      <rPr>
        <u/>
        <sz val="4"/>
        <rFont val="Times New Roman"/>
        <family val="1"/>
        <charset val="238"/>
      </rPr>
      <t xml:space="preserve"> myślenie i działanie w sposób przedsiębiorczy </t>
    </r>
  </si>
  <si>
    <r>
      <t xml:space="preserve">jest gotów do </t>
    </r>
    <r>
      <rPr>
        <u/>
        <sz val="4"/>
        <rFont val="Times New Roman"/>
        <family val="1"/>
        <charset val="238"/>
      </rPr>
      <t>identyfikowania i rozstrzygania</t>
    </r>
    <r>
      <rPr>
        <sz val="4"/>
        <rFont val="Times New Roman"/>
        <family val="1"/>
      </rPr>
      <t>, przy zachowaniu zasad etyki zawodowej, dylematów związanych z aktywnością w otoczeniu społeczno-gospodarczym i wykonywaniem zawodu</t>
    </r>
  </si>
  <si>
    <r>
      <t xml:space="preserve">jest gotów do </t>
    </r>
    <r>
      <rPr>
        <u/>
        <sz val="4"/>
        <rFont val="Times New Roman"/>
        <family val="1"/>
        <charset val="238"/>
      </rPr>
      <t>dbania o tradycje i dorobek zawod</t>
    </r>
    <r>
      <rPr>
        <sz val="4"/>
        <rFont val="Times New Roman"/>
        <family val="1"/>
      </rPr>
      <t xml:space="preserve">u, w tym inspirowania innych do odpowiedzialnego </t>
    </r>
    <r>
      <rPr>
        <u/>
        <sz val="4"/>
        <rFont val="Times New Roman"/>
        <family val="1"/>
        <charset val="238"/>
      </rPr>
      <t>pełnienia ról zawodowych, respektowania norm i zasad</t>
    </r>
  </si>
  <si>
    <t>Wychowanie fizyczne</t>
  </si>
  <si>
    <t>Wykład + ćwiczenia</t>
  </si>
  <si>
    <t>Wykład +ćwiczenia</t>
  </si>
  <si>
    <t>GRUPA ZAJĘĆ 2  Przedmioty podstawowe</t>
  </si>
  <si>
    <t>GRUPA ZAJĘĆ 1 Przedmioty kształcenia ogólnego</t>
  </si>
  <si>
    <t>GRUPA ZAJĘĆ  3 Przedmioty kierunkowe</t>
  </si>
  <si>
    <t>GRUPA ZAJĘĆ 5
Seminaria</t>
  </si>
  <si>
    <t>GRUPA ZAJĘĆ 6
Praktyka zawodowa</t>
  </si>
  <si>
    <t>Geografia ekonomiczna  /  Economic geography</t>
  </si>
  <si>
    <t>Język angielski cz.4</t>
  </si>
  <si>
    <r>
      <t xml:space="preserve">Język niemiecki cz.1  </t>
    </r>
    <r>
      <rPr>
        <sz val="4"/>
        <rFont val="Times New Roman"/>
        <family val="1"/>
        <charset val="238"/>
      </rPr>
      <t xml:space="preserve"> / Język rosyjski cz. 1</t>
    </r>
  </si>
  <si>
    <r>
      <rPr>
        <sz val="4"/>
        <rFont val="Times New Roman"/>
        <family val="1"/>
      </rPr>
      <t>Język niemiecki cz.2</t>
    </r>
    <r>
      <rPr>
        <sz val="4"/>
        <rFont val="Times New Roman"/>
        <family val="1"/>
        <charset val="238"/>
      </rPr>
      <t xml:space="preserve">   / Język rosyjski cz. 2</t>
    </r>
  </si>
  <si>
    <t>Ekonomia cz. 2 / Economics</t>
  </si>
  <si>
    <t>Matematyka / Mathematics</t>
  </si>
  <si>
    <t>Statystyka opisowa /  Descriptive statistics</t>
  </si>
  <si>
    <t>Ekonomia cz. 1 / Basics of economics</t>
  </si>
  <si>
    <t>Historia stosunków międzynarodowych / History of international relations</t>
  </si>
  <si>
    <t>Podstawy międzyn. stosunków gospodarczych / Oсновы международных экономических отношений</t>
  </si>
  <si>
    <t>Funkcjonowanie Unii Europejskiej / Functioning of the EU</t>
  </si>
  <si>
    <t>Proseminarium</t>
  </si>
  <si>
    <t>Lektoraty</t>
  </si>
  <si>
    <t>Ćwiczenia</t>
  </si>
  <si>
    <t>Kontrola pokrycia efektów  efektami przedmiotów grup: 1,2,3,5,6</t>
  </si>
  <si>
    <t>Kontrola pokrycia efektów - przedmioty specjalizacyjne (grupa 4)</t>
  </si>
  <si>
    <t>P6S_WG</t>
  </si>
  <si>
    <t>P6S_WK</t>
  </si>
  <si>
    <t>P6S_UW</t>
  </si>
  <si>
    <t>P6S_UK</t>
  </si>
  <si>
    <t>P6S_UO</t>
  </si>
  <si>
    <t>P6S_UU</t>
  </si>
  <si>
    <t>P6S_KK</t>
  </si>
  <si>
    <t>P6S_KO</t>
  </si>
  <si>
    <t>P6S_KR</t>
  </si>
  <si>
    <t xml:space="preserve">   Efekty uczenia się </t>
  </si>
  <si>
    <t>Symbol opisu charakterystyk drugiego stopnia PRK</t>
  </si>
  <si>
    <t xml:space="preserve">Opis efektu uczenia się </t>
  </si>
  <si>
    <r>
      <t>WIEDZA (absolwent…)</t>
    </r>
    <r>
      <rPr>
        <sz val="4"/>
        <rFont val="Times New Roman"/>
        <family val="1"/>
        <charset val="238"/>
      </rPr>
      <t>:</t>
    </r>
  </si>
  <si>
    <t>UMIEJĘTNOŚCI (absolwent…)</t>
  </si>
  <si>
    <r>
      <rPr>
        <sz val="4"/>
        <rFont val="Times New Roman"/>
        <family val="1"/>
      </rPr>
      <t>KOMPETENCJE SPOŁECZNE</t>
    </r>
    <r>
      <rPr>
        <sz val="4"/>
        <rFont val="Times New Roman"/>
        <family val="1"/>
        <charset val="238"/>
      </rPr>
      <t xml:space="preserve"> (absolwent…)</t>
    </r>
  </si>
  <si>
    <t>KP6_WG1</t>
  </si>
  <si>
    <t>KP6_WG2</t>
  </si>
  <si>
    <t>KP6_WG3</t>
  </si>
  <si>
    <t>KP6_WG4</t>
  </si>
  <si>
    <t>KP6_WG5</t>
  </si>
  <si>
    <t>KP6_WK1</t>
  </si>
  <si>
    <t>KP6_WK2</t>
  </si>
  <si>
    <t>KP6_WK3</t>
  </si>
  <si>
    <t>KP6_WK4</t>
  </si>
  <si>
    <t>KP6_WK5</t>
  </si>
  <si>
    <t>KP6_WK6</t>
  </si>
  <si>
    <t>KP6_WK7</t>
  </si>
  <si>
    <t>KP6_UW1</t>
  </si>
  <si>
    <t>KP6_UW2</t>
  </si>
  <si>
    <t>KP6_UW3</t>
  </si>
  <si>
    <t>KP6_UK1</t>
  </si>
  <si>
    <t>KP6_UK2</t>
  </si>
  <si>
    <t>KP6_UK3</t>
  </si>
  <si>
    <t>KP6_UO1</t>
  </si>
  <si>
    <t>KP6_UO2</t>
  </si>
  <si>
    <t>KP6_UO3</t>
  </si>
  <si>
    <t>KP6_UU1</t>
  </si>
  <si>
    <t>KP6_KK1</t>
  </si>
  <si>
    <t>KP6_KK2</t>
  </si>
  <si>
    <t>KP6_KO1</t>
  </si>
  <si>
    <t>KP6_KO2</t>
  </si>
  <si>
    <t>KP6_KR1</t>
  </si>
  <si>
    <t>KP6_KR2</t>
  </si>
  <si>
    <t xml:space="preserve">Logika </t>
  </si>
  <si>
    <t>Socjologia</t>
  </si>
  <si>
    <t>Ekonomia rozwoju / Development economics</t>
  </si>
  <si>
    <t>Polityka gospodarcza</t>
  </si>
  <si>
    <t>Seminarium dyplomowe cz. 1</t>
  </si>
  <si>
    <t>Seminarium dyplomowe cz. 2</t>
  </si>
  <si>
    <t>Seminarium</t>
  </si>
  <si>
    <t>GRUPA ZAJĘĆ  4  Przedmioty specjalizacyjne (do wyboru):     Handel międzynarodowy</t>
  </si>
  <si>
    <t>MSG I stopień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</si>
</sst>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Times New Roman"/>
      <charset val="204"/>
    </font>
    <font>
      <sz val="4"/>
      <name val="Times New Roman"/>
      <family val="1"/>
      <charset val="238"/>
    </font>
    <font>
      <sz val="4"/>
      <name val="Times New Roman"/>
      <family val="1"/>
    </font>
    <font>
      <sz val="4"/>
      <name val="Times New Roman"/>
      <family val="1"/>
      <charset val="238"/>
    </font>
    <font>
      <u/>
      <sz val="4"/>
      <name val="Times New Roman"/>
      <family val="1"/>
      <charset val="238"/>
    </font>
    <font>
      <b/>
      <sz val="4"/>
      <name val="Times New Roman"/>
      <family val="1"/>
      <charset val="238"/>
    </font>
    <font>
      <sz val="4"/>
      <color rgb="FF000000"/>
      <name val="Times New Roman"/>
      <family val="1"/>
      <charset val="238"/>
    </font>
    <font>
      <sz val="5"/>
      <color rgb="FF000000"/>
      <name val="Times New Roman"/>
      <family val="1"/>
      <charset val="238"/>
    </font>
    <font>
      <sz val="4"/>
      <color rgb="FF000000"/>
      <name val="Times New Roman"/>
      <family val="1"/>
    </font>
    <font>
      <b/>
      <sz val="5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4"/>
      <color rgb="FF000000"/>
      <name val="Times New Roman"/>
      <family val="1"/>
      <charset val="238"/>
    </font>
    <font>
      <b/>
      <sz val="4"/>
      <color rgb="FFFF0000"/>
      <name val="Times New Roman"/>
      <family val="1"/>
      <charset val="238"/>
    </font>
    <font>
      <sz val="8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textRotation="90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1" xfId="0" applyFont="1" applyFill="1" applyBorder="1" applyAlignment="1">
      <alignment horizontal="left" textRotation="90" wrapText="1"/>
    </xf>
    <xf numFmtId="0" fontId="1" fillId="0" borderId="11" xfId="0" applyFont="1" applyFill="1" applyBorder="1" applyAlignment="1">
      <alignment horizontal="left" textRotation="90" wrapText="1"/>
    </xf>
    <xf numFmtId="0" fontId="1" fillId="0" borderId="12" xfId="0" applyFont="1" applyFill="1" applyBorder="1" applyAlignment="1">
      <alignment horizontal="left" textRotation="90" wrapText="1"/>
    </xf>
    <xf numFmtId="0" fontId="2" fillId="0" borderId="19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3" borderId="7" xfId="0" applyFill="1" applyBorder="1" applyAlignment="1">
      <alignment horizontal="left" wrapText="1"/>
    </xf>
    <xf numFmtId="0" fontId="0" fillId="3" borderId="0" xfId="0" applyFill="1" applyBorder="1" applyAlignment="1">
      <alignment horizontal="left" vertical="top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top"/>
    </xf>
    <xf numFmtId="1" fontId="6" fillId="0" borderId="11" xfId="0" applyNumberFormat="1" applyFont="1" applyFill="1" applyBorder="1" applyAlignment="1">
      <alignment horizontal="center" vertical="center" shrinkToFit="1"/>
    </xf>
    <xf numFmtId="1" fontId="6" fillId="0" borderId="1" xfId="0" applyNumberFormat="1" applyFont="1" applyFill="1" applyBorder="1" applyAlignment="1">
      <alignment horizontal="center" vertical="center" shrinkToFit="1"/>
    </xf>
    <xf numFmtId="1" fontId="6" fillId="0" borderId="7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shrinkToFit="1"/>
    </xf>
    <xf numFmtId="1" fontId="6" fillId="0" borderId="14" xfId="0" applyNumberFormat="1" applyFont="1" applyFill="1" applyBorder="1" applyAlignment="1">
      <alignment horizontal="center" vertical="center" shrinkToFit="1"/>
    </xf>
    <xf numFmtId="1" fontId="6" fillId="0" borderId="15" xfId="0" applyNumberFormat="1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textRotation="90" wrapText="1"/>
    </xf>
    <xf numFmtId="0" fontId="1" fillId="4" borderId="11" xfId="0" applyFont="1" applyFill="1" applyBorder="1" applyAlignment="1">
      <alignment horizontal="left" textRotation="90" wrapText="1"/>
    </xf>
    <xf numFmtId="0" fontId="1" fillId="4" borderId="1" xfId="0" applyFont="1" applyFill="1" applyBorder="1" applyAlignment="1">
      <alignment horizontal="left" textRotation="90" wrapText="1"/>
    </xf>
    <xf numFmtId="0" fontId="6" fillId="0" borderId="12" xfId="0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10" fillId="0" borderId="0" xfId="0" applyFont="1" applyAlignment="1">
      <alignment horizontal="left" vertical="top"/>
    </xf>
    <xf numFmtId="0" fontId="2" fillId="0" borderId="7" xfId="0" applyFont="1" applyFill="1" applyBorder="1" applyAlignment="1">
      <alignment horizontal="left" textRotation="90" wrapText="1"/>
    </xf>
    <xf numFmtId="0" fontId="2" fillId="0" borderId="1" xfId="0" applyFont="1" applyFill="1" applyBorder="1" applyAlignment="1">
      <alignment horizontal="center" textRotation="90" wrapText="1"/>
    </xf>
    <xf numFmtId="0" fontId="0" fillId="5" borderId="0" xfId="0" applyFill="1" applyBorder="1" applyAlignment="1">
      <alignment horizontal="left" vertical="top"/>
    </xf>
    <xf numFmtId="0" fontId="2" fillId="3" borderId="29" xfId="0" applyFont="1" applyFill="1" applyBorder="1" applyAlignment="1">
      <alignment horizontal="left" textRotation="90" wrapText="1"/>
    </xf>
    <xf numFmtId="0" fontId="2" fillId="3" borderId="30" xfId="0" applyFont="1" applyFill="1" applyBorder="1" applyAlignment="1">
      <alignment horizontal="left" textRotation="90" wrapText="1"/>
    </xf>
    <xf numFmtId="0" fontId="1" fillId="3" borderId="31" xfId="0" applyFont="1" applyFill="1" applyBorder="1" applyAlignment="1">
      <alignment horizontal="left" textRotation="90" wrapText="1"/>
    </xf>
    <xf numFmtId="0" fontId="1" fillId="3" borderId="32" xfId="0" applyFont="1" applyFill="1" applyBorder="1" applyAlignment="1">
      <alignment horizontal="left" textRotation="90" wrapText="1"/>
    </xf>
    <xf numFmtId="0" fontId="1" fillId="0" borderId="33" xfId="0" applyFont="1" applyFill="1" applyBorder="1" applyAlignment="1">
      <alignment horizontal="left" textRotation="90" wrapText="1"/>
    </xf>
    <xf numFmtId="0" fontId="1" fillId="0" borderId="2" xfId="0" applyFont="1" applyFill="1" applyBorder="1" applyAlignment="1">
      <alignment horizontal="left" textRotation="90" wrapText="1"/>
    </xf>
    <xf numFmtId="0" fontId="1" fillId="0" borderId="20" xfId="0" applyFont="1" applyFill="1" applyBorder="1" applyAlignment="1">
      <alignment horizontal="left" textRotation="90" wrapText="1"/>
    </xf>
    <xf numFmtId="0" fontId="0" fillId="3" borderId="25" xfId="0" applyFill="1" applyBorder="1" applyAlignment="1">
      <alignment horizontal="left" wrapText="1"/>
    </xf>
    <xf numFmtId="0" fontId="0" fillId="3" borderId="34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0" fillId="3" borderId="21" xfId="0" applyFill="1" applyBorder="1" applyAlignment="1">
      <alignment horizontal="left" wrapText="1"/>
    </xf>
    <xf numFmtId="0" fontId="1" fillId="0" borderId="37" xfId="0" applyFont="1" applyFill="1" applyBorder="1" applyAlignment="1">
      <alignment horizontal="left" textRotation="90" wrapText="1"/>
    </xf>
    <xf numFmtId="0" fontId="2" fillId="0" borderId="2" xfId="0" applyFont="1" applyFill="1" applyBorder="1" applyAlignment="1">
      <alignment horizontal="left" textRotation="90" wrapText="1"/>
    </xf>
    <xf numFmtId="0" fontId="1" fillId="0" borderId="26" xfId="0" applyFont="1" applyFill="1" applyBorder="1" applyAlignment="1">
      <alignment horizontal="center" textRotation="90" wrapText="1"/>
    </xf>
    <xf numFmtId="0" fontId="1" fillId="0" borderId="35" xfId="0" applyFont="1" applyFill="1" applyBorder="1" applyAlignment="1">
      <alignment horizontal="center" textRotation="90" wrapText="1"/>
    </xf>
    <xf numFmtId="0" fontId="1" fillId="0" borderId="36" xfId="0" applyFont="1" applyFill="1" applyBorder="1" applyAlignment="1">
      <alignment horizontal="center" textRotation="90" wrapText="1"/>
    </xf>
    <xf numFmtId="0" fontId="2" fillId="0" borderId="26" xfId="0" applyFont="1" applyFill="1" applyBorder="1" applyAlignment="1">
      <alignment horizontal="center" textRotation="90" wrapText="1"/>
    </xf>
    <xf numFmtId="0" fontId="2" fillId="0" borderId="35" xfId="0" applyFont="1" applyFill="1" applyBorder="1" applyAlignment="1">
      <alignment horizontal="center" textRotation="90" wrapText="1"/>
    </xf>
    <xf numFmtId="0" fontId="1" fillId="0" borderId="27" xfId="0" applyFont="1" applyFill="1" applyBorder="1" applyAlignment="1">
      <alignment horizontal="center" textRotation="90" wrapText="1"/>
    </xf>
    <xf numFmtId="0" fontId="2" fillId="0" borderId="7" xfId="0" applyFont="1" applyFill="1" applyBorder="1" applyAlignment="1">
      <alignment horizontal="center" textRotation="90" wrapText="1"/>
    </xf>
    <xf numFmtId="0" fontId="2" fillId="0" borderId="1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left" vertical="top" wrapText="1"/>
    </xf>
    <xf numFmtId="0" fontId="5" fillId="5" borderId="28" xfId="0" applyFont="1" applyFill="1" applyBorder="1" applyAlignment="1">
      <alignment vertical="center" textRotation="90" wrapText="1"/>
    </xf>
    <xf numFmtId="1" fontId="11" fillId="5" borderId="5" xfId="0" applyNumberFormat="1" applyFont="1" applyFill="1" applyBorder="1" applyAlignment="1">
      <alignment horizontal="center" vertical="center" shrinkToFit="1"/>
    </xf>
    <xf numFmtId="1" fontId="12" fillId="5" borderId="0" xfId="0" applyNumberFormat="1" applyFont="1" applyFill="1" applyBorder="1" applyAlignment="1">
      <alignment horizontal="left" vertical="top"/>
    </xf>
    <xf numFmtId="0" fontId="10" fillId="5" borderId="0" xfId="0" applyFont="1" applyFill="1" applyBorder="1" applyAlignment="1">
      <alignment horizontal="left" vertical="top"/>
    </xf>
    <xf numFmtId="0" fontId="5" fillId="5" borderId="20" xfId="0" applyFont="1" applyFill="1" applyBorder="1" applyAlignment="1">
      <alignment horizontal="center" vertical="center" textRotation="90" wrapText="1"/>
    </xf>
    <xf numFmtId="0" fontId="5" fillId="5" borderId="21" xfId="0" applyFont="1" applyFill="1" applyBorder="1" applyAlignment="1">
      <alignment horizontal="center" textRotation="90" wrapText="1"/>
    </xf>
    <xf numFmtId="1" fontId="11" fillId="5" borderId="12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textRotation="90" wrapText="1"/>
    </xf>
    <xf numFmtId="0" fontId="5" fillId="5" borderId="22" xfId="0" applyFont="1" applyFill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8" fillId="0" borderId="3" xfId="0" applyFont="1" applyFill="1" applyBorder="1" applyAlignment="1">
      <alignment horizontal="center" textRotation="90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left" vertical="center" wrapText="1" indent="8"/>
    </xf>
    <xf numFmtId="0" fontId="5" fillId="0" borderId="9" xfId="0" applyFont="1" applyFill="1" applyBorder="1" applyAlignment="1">
      <alignment horizontal="left" vertical="center" wrapText="1" indent="8"/>
    </xf>
    <xf numFmtId="0" fontId="5" fillId="0" borderId="10" xfId="0" applyFont="1" applyFill="1" applyBorder="1" applyAlignment="1">
      <alignment horizontal="left" vertical="center" wrapText="1" indent="8"/>
    </xf>
    <xf numFmtId="0" fontId="5" fillId="0" borderId="8" xfId="0" applyFont="1" applyFill="1" applyBorder="1" applyAlignment="1">
      <alignment horizontal="center" vertical="center" wrapText="1"/>
    </xf>
    <xf numFmtId="1" fontId="11" fillId="3" borderId="12" xfId="0" applyNumberFormat="1" applyFont="1" applyFill="1" applyBorder="1" applyAlignment="1">
      <alignment horizontal="left" wrapText="1"/>
    </xf>
    <xf numFmtId="0" fontId="10" fillId="3" borderId="5" xfId="0" applyFont="1" applyFill="1" applyBorder="1" applyAlignment="1">
      <alignment horizontal="left" wrapText="1"/>
    </xf>
    <xf numFmtId="1" fontId="11" fillId="3" borderId="5" xfId="0" applyNumberFormat="1" applyFont="1" applyFill="1" applyBorder="1" applyAlignment="1">
      <alignment horizontal="center" vertical="center" shrinkToFit="1"/>
    </xf>
    <xf numFmtId="1" fontId="11" fillId="3" borderId="1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8" fillId="0" borderId="38" xfId="0" applyFont="1" applyFill="1" applyBorder="1" applyAlignment="1">
      <alignment horizontal="center" textRotation="9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8"/>
  <sheetViews>
    <sheetView tabSelected="1" zoomScale="190" zoomScaleNormal="190" workbookViewId="0">
      <pane xSplit="4" ySplit="3" topLeftCell="E4" activePane="bottomRight" state="frozen"/>
      <selection pane="topRight" activeCell="E1" sqref="E1"/>
      <selection pane="bottomLeft" activeCell="A3" sqref="A3"/>
      <selection pane="bottomRight" activeCell="B2" sqref="B2:B4"/>
    </sheetView>
  </sheetViews>
  <sheetFormatPr defaultRowHeight="12.75" x14ac:dyDescent="0.2"/>
  <cols>
    <col min="1" max="1" width="6" style="48" customWidth="1"/>
    <col min="2" max="2" width="27.1640625" style="4" customWidth="1"/>
    <col min="3" max="3" width="4.83203125" customWidth="1"/>
    <col min="4" max="4" width="2" style="77" customWidth="1"/>
    <col min="5" max="6" width="1.5" customWidth="1"/>
    <col min="7" max="8" width="1.6640625" customWidth="1"/>
    <col min="9" max="10" width="1.83203125" customWidth="1"/>
    <col min="11" max="11" width="1.6640625" customWidth="1"/>
    <col min="12" max="28" width="2" customWidth="1"/>
    <col min="29" max="29" width="3.33203125" customWidth="1"/>
    <col min="30" max="51" width="2" customWidth="1"/>
    <col min="52" max="52" width="2.1640625" style="77" customWidth="1"/>
    <col min="53" max="54" width="2.6640625" customWidth="1"/>
    <col min="55" max="55" width="2.1640625" customWidth="1"/>
    <col min="56" max="56" width="7.5" customWidth="1"/>
  </cols>
  <sheetData>
    <row r="1" spans="1:57" ht="13.5" thickBot="1" x14ac:dyDescent="0.25">
      <c r="B1" s="111" t="s">
        <v>139</v>
      </c>
    </row>
    <row r="2" spans="1:57" ht="21.75" customHeight="1" thickBot="1" x14ac:dyDescent="0.25">
      <c r="A2" s="86" t="s">
        <v>97</v>
      </c>
      <c r="B2" s="92" t="s">
        <v>99</v>
      </c>
      <c r="C2" s="112" t="s">
        <v>98</v>
      </c>
      <c r="D2" s="84" t="s">
        <v>86</v>
      </c>
      <c r="E2" s="95" t="s">
        <v>68</v>
      </c>
      <c r="F2" s="96"/>
      <c r="G2" s="96"/>
      <c r="H2" s="96"/>
      <c r="I2" s="97"/>
      <c r="J2" s="97"/>
      <c r="K2" s="98"/>
      <c r="L2" s="103" t="s">
        <v>67</v>
      </c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5"/>
      <c r="AC2" s="106" t="s">
        <v>69</v>
      </c>
      <c r="AD2" s="97"/>
      <c r="AE2" s="97"/>
      <c r="AF2" s="97"/>
      <c r="AG2" s="97"/>
      <c r="AH2" s="97"/>
      <c r="AI2" s="97"/>
      <c r="AJ2" s="97"/>
      <c r="AK2" s="97"/>
      <c r="AL2" s="97"/>
      <c r="AM2" s="98"/>
      <c r="AN2" s="89" t="s">
        <v>138</v>
      </c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1"/>
      <c r="BA2" s="81" t="s">
        <v>70</v>
      </c>
      <c r="BB2" s="82"/>
      <c r="BC2" s="83"/>
      <c r="BD2" s="44" t="s">
        <v>71</v>
      </c>
      <c r="BE2" s="51"/>
    </row>
    <row r="3" spans="1:57" ht="123" customHeight="1" thickBot="1" x14ac:dyDescent="0.25">
      <c r="A3" s="87"/>
      <c r="B3" s="93"/>
      <c r="C3" s="88"/>
      <c r="D3" s="85"/>
      <c r="E3" s="52" t="s">
        <v>131</v>
      </c>
      <c r="F3" s="53" t="s">
        <v>132</v>
      </c>
      <c r="G3" s="54" t="s">
        <v>133</v>
      </c>
      <c r="H3" s="55" t="s">
        <v>134</v>
      </c>
      <c r="I3" s="56" t="s">
        <v>72</v>
      </c>
      <c r="J3" s="57" t="s">
        <v>0</v>
      </c>
      <c r="K3" s="58" t="s">
        <v>1</v>
      </c>
      <c r="L3" s="63" t="s">
        <v>2</v>
      </c>
      <c r="M3" s="57" t="s">
        <v>3</v>
      </c>
      <c r="N3" s="57" t="s">
        <v>4</v>
      </c>
      <c r="O3" s="64" t="s">
        <v>73</v>
      </c>
      <c r="P3" s="64" t="s">
        <v>74</v>
      </c>
      <c r="Q3" s="64" t="s">
        <v>75</v>
      </c>
      <c r="R3" s="64" t="s">
        <v>64</v>
      </c>
      <c r="S3" s="57" t="s">
        <v>5</v>
      </c>
      <c r="T3" s="57" t="s">
        <v>79</v>
      </c>
      <c r="U3" s="57" t="s">
        <v>76</v>
      </c>
      <c r="V3" s="64" t="s">
        <v>77</v>
      </c>
      <c r="W3" s="57" t="s">
        <v>78</v>
      </c>
      <c r="X3" s="57" t="s">
        <v>6</v>
      </c>
      <c r="Y3" s="57" t="s">
        <v>7</v>
      </c>
      <c r="Z3" s="57" t="s">
        <v>8</v>
      </c>
      <c r="AA3" s="57" t="s">
        <v>80</v>
      </c>
      <c r="AB3" s="58" t="s">
        <v>9</v>
      </c>
      <c r="AC3" s="6" t="s">
        <v>81</v>
      </c>
      <c r="AD3" s="1" t="s">
        <v>10</v>
      </c>
      <c r="AE3" s="1" t="s">
        <v>11</v>
      </c>
      <c r="AF3" s="1" t="s">
        <v>12</v>
      </c>
      <c r="AG3" s="1" t="s">
        <v>13</v>
      </c>
      <c r="AH3" s="1" t="s">
        <v>82</v>
      </c>
      <c r="AI3" s="1" t="s">
        <v>14</v>
      </c>
      <c r="AJ3" s="1" t="s">
        <v>15</v>
      </c>
      <c r="AK3" s="1" t="s">
        <v>16</v>
      </c>
      <c r="AL3" s="1" t="s">
        <v>17</v>
      </c>
      <c r="AM3" s="7" t="s">
        <v>18</v>
      </c>
      <c r="AN3" s="34" t="s">
        <v>19</v>
      </c>
      <c r="AO3" s="35" t="s">
        <v>20</v>
      </c>
      <c r="AP3" s="1" t="s">
        <v>21</v>
      </c>
      <c r="AQ3" s="1" t="s">
        <v>22</v>
      </c>
      <c r="AR3" s="35" t="s">
        <v>23</v>
      </c>
      <c r="AS3" s="35" t="s">
        <v>24</v>
      </c>
      <c r="AT3" s="1" t="s">
        <v>25</v>
      </c>
      <c r="AU3" s="1" t="s">
        <v>26</v>
      </c>
      <c r="AV3" s="35" t="s">
        <v>27</v>
      </c>
      <c r="AW3" s="35" t="s">
        <v>28</v>
      </c>
      <c r="AX3" s="1" t="s">
        <v>29</v>
      </c>
      <c r="AY3" s="1" t="s">
        <v>30</v>
      </c>
      <c r="AZ3" s="78" t="s">
        <v>87</v>
      </c>
      <c r="BA3" s="8" t="s">
        <v>83</v>
      </c>
      <c r="BB3" s="49" t="s">
        <v>135</v>
      </c>
      <c r="BC3" s="5" t="s">
        <v>136</v>
      </c>
      <c r="BD3" s="9" t="s">
        <v>31</v>
      </c>
    </row>
    <row r="4" spans="1:57" ht="48" customHeight="1" thickBot="1" x14ac:dyDescent="0.25">
      <c r="A4" s="43"/>
      <c r="B4" s="94"/>
      <c r="C4" s="33"/>
      <c r="D4" s="74"/>
      <c r="E4" s="65" t="s">
        <v>32</v>
      </c>
      <c r="F4" s="66" t="s">
        <v>32</v>
      </c>
      <c r="G4" s="66" t="s">
        <v>32</v>
      </c>
      <c r="H4" s="66" t="s">
        <v>32</v>
      </c>
      <c r="I4" s="66" t="s">
        <v>33</v>
      </c>
      <c r="J4" s="66" t="s">
        <v>33</v>
      </c>
      <c r="K4" s="67" t="s">
        <v>32</v>
      </c>
      <c r="L4" s="68" t="s">
        <v>84</v>
      </c>
      <c r="M4" s="69" t="s">
        <v>84</v>
      </c>
      <c r="N4" s="69" t="s">
        <v>84</v>
      </c>
      <c r="O4" s="69" t="s">
        <v>84</v>
      </c>
      <c r="P4" s="69" t="s">
        <v>84</v>
      </c>
      <c r="Q4" s="69" t="s">
        <v>84</v>
      </c>
      <c r="R4" s="69" t="s">
        <v>85</v>
      </c>
      <c r="S4" s="66" t="s">
        <v>32</v>
      </c>
      <c r="T4" s="69" t="s">
        <v>65</v>
      </c>
      <c r="U4" s="69" t="s">
        <v>65</v>
      </c>
      <c r="V4" s="66" t="s">
        <v>33</v>
      </c>
      <c r="W4" s="66" t="s">
        <v>33</v>
      </c>
      <c r="X4" s="66" t="s">
        <v>33</v>
      </c>
      <c r="Y4" s="66" t="s">
        <v>33</v>
      </c>
      <c r="Z4" s="66" t="s">
        <v>33</v>
      </c>
      <c r="AA4" s="66" t="s">
        <v>33</v>
      </c>
      <c r="AB4" s="70" t="s">
        <v>33</v>
      </c>
      <c r="AC4" s="71" t="s">
        <v>66</v>
      </c>
      <c r="AD4" s="9" t="s">
        <v>33</v>
      </c>
      <c r="AE4" s="9" t="s">
        <v>32</v>
      </c>
      <c r="AF4" s="9" t="s">
        <v>32</v>
      </c>
      <c r="AG4" s="9" t="s">
        <v>32</v>
      </c>
      <c r="AH4" s="50" t="s">
        <v>65</v>
      </c>
      <c r="AI4" s="9" t="s">
        <v>33</v>
      </c>
      <c r="AJ4" s="9" t="s">
        <v>33</v>
      </c>
      <c r="AK4" s="9" t="s">
        <v>33</v>
      </c>
      <c r="AL4" s="9" t="s">
        <v>33</v>
      </c>
      <c r="AM4" s="9" t="s">
        <v>33</v>
      </c>
      <c r="AN4" s="72" t="s">
        <v>65</v>
      </c>
      <c r="AO4" s="50" t="s">
        <v>65</v>
      </c>
      <c r="AP4" s="50" t="s">
        <v>65</v>
      </c>
      <c r="AQ4" s="50" t="s">
        <v>65</v>
      </c>
      <c r="AR4" s="50" t="s">
        <v>65</v>
      </c>
      <c r="AS4" s="50" t="s">
        <v>65</v>
      </c>
      <c r="AT4" s="50" t="s">
        <v>65</v>
      </c>
      <c r="AU4" s="9" t="s">
        <v>33</v>
      </c>
      <c r="AV4" s="9" t="s">
        <v>32</v>
      </c>
      <c r="AW4" s="9" t="s">
        <v>32</v>
      </c>
      <c r="AX4" s="9" t="s">
        <v>33</v>
      </c>
      <c r="AY4" s="9" t="s">
        <v>33</v>
      </c>
      <c r="AZ4" s="79"/>
      <c r="BA4" s="50" t="s">
        <v>137</v>
      </c>
      <c r="BB4" s="50" t="s">
        <v>137</v>
      </c>
      <c r="BC4" s="50" t="s">
        <v>137</v>
      </c>
      <c r="BD4" s="50" t="s">
        <v>85</v>
      </c>
    </row>
    <row r="5" spans="1:57" s="15" customFormat="1" ht="6.75" customHeight="1" x14ac:dyDescent="0.2">
      <c r="A5" s="99" t="s">
        <v>100</v>
      </c>
      <c r="B5" s="100"/>
      <c r="C5" s="11"/>
      <c r="D5" s="108"/>
      <c r="E5" s="59"/>
      <c r="F5" s="60"/>
      <c r="G5" s="61"/>
      <c r="H5" s="61"/>
      <c r="I5" s="61"/>
      <c r="J5" s="61"/>
      <c r="K5" s="62"/>
      <c r="L5" s="59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2"/>
      <c r="AC5" s="12"/>
      <c r="AD5" s="11"/>
      <c r="AE5" s="11"/>
      <c r="AF5" s="11"/>
      <c r="AG5" s="11"/>
      <c r="AH5" s="11"/>
      <c r="AI5" s="11"/>
      <c r="AJ5" s="11"/>
      <c r="AK5" s="11"/>
      <c r="AL5" s="11"/>
      <c r="AM5" s="13"/>
      <c r="AN5" s="12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07"/>
      <c r="BA5" s="14"/>
      <c r="BB5" s="11"/>
      <c r="BC5" s="11"/>
      <c r="BD5" s="11"/>
    </row>
    <row r="6" spans="1:57" ht="22.5" customHeight="1" x14ac:dyDescent="0.2">
      <c r="A6" s="45" t="s">
        <v>103</v>
      </c>
      <c r="B6" s="2" t="s">
        <v>34</v>
      </c>
      <c r="C6" s="10" t="s">
        <v>88</v>
      </c>
      <c r="D6" s="75">
        <f>SUM(E6:AM6)+BB6+BD6+BA6+BC6-F6-H6</f>
        <v>8</v>
      </c>
      <c r="E6" s="22"/>
      <c r="F6" s="27"/>
      <c r="G6" s="23">
        <v>1</v>
      </c>
      <c r="H6" s="23">
        <v>1</v>
      </c>
      <c r="I6" s="23"/>
      <c r="J6" s="23"/>
      <c r="K6" s="36"/>
      <c r="L6" s="22"/>
      <c r="M6" s="23"/>
      <c r="N6" s="23"/>
      <c r="O6" s="23"/>
      <c r="P6" s="23"/>
      <c r="Q6" s="23"/>
      <c r="R6" s="23"/>
      <c r="S6" s="23"/>
      <c r="T6" s="20"/>
      <c r="U6" s="20"/>
      <c r="V6" s="23"/>
      <c r="W6" s="23"/>
      <c r="X6" s="23"/>
      <c r="Y6" s="23"/>
      <c r="Z6" s="20">
        <v>1</v>
      </c>
      <c r="AA6" s="20">
        <v>1</v>
      </c>
      <c r="AB6" s="36"/>
      <c r="AC6" s="22"/>
      <c r="AD6" s="23"/>
      <c r="AE6" s="23"/>
      <c r="AF6" s="23"/>
      <c r="AG6" s="20">
        <v>1</v>
      </c>
      <c r="AH6" s="23"/>
      <c r="AI6" s="23"/>
      <c r="AJ6" s="23"/>
      <c r="AK6" s="23"/>
      <c r="AL6" s="23"/>
      <c r="AM6" s="37">
        <v>1</v>
      </c>
      <c r="AN6" s="19">
        <v>1</v>
      </c>
      <c r="AO6" s="20">
        <v>1</v>
      </c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80">
        <f>SUM(AN6+AP6+AR6+AT6+AV6+AX6)</f>
        <v>1</v>
      </c>
      <c r="BA6" s="21">
        <v>1</v>
      </c>
      <c r="BB6" s="20">
        <v>1</v>
      </c>
      <c r="BC6" s="20">
        <v>1</v>
      </c>
      <c r="BD6" s="23"/>
    </row>
    <row r="7" spans="1:57" ht="28.5" customHeight="1" x14ac:dyDescent="0.2">
      <c r="A7" s="45" t="s">
        <v>104</v>
      </c>
      <c r="B7" s="3" t="s">
        <v>35</v>
      </c>
      <c r="C7" s="10" t="s">
        <v>88</v>
      </c>
      <c r="D7" s="75">
        <f t="shared" ref="D7:D36" si="0">SUM(E7:AM7)+BB7+BD7+BA7+BC7-F7-H7</f>
        <v>13</v>
      </c>
      <c r="E7" s="22"/>
      <c r="F7" s="27"/>
      <c r="G7" s="20"/>
      <c r="H7" s="20"/>
      <c r="I7" s="23"/>
      <c r="J7" s="23"/>
      <c r="K7" s="36"/>
      <c r="L7" s="22"/>
      <c r="M7" s="23"/>
      <c r="N7" s="23"/>
      <c r="O7" s="23"/>
      <c r="P7" s="23"/>
      <c r="Q7" s="23"/>
      <c r="R7" s="23"/>
      <c r="S7" s="23"/>
      <c r="T7" s="23">
        <v>1</v>
      </c>
      <c r="U7" s="20">
        <v>1</v>
      </c>
      <c r="V7" s="23"/>
      <c r="W7" s="23"/>
      <c r="X7" s="23"/>
      <c r="Y7" s="23"/>
      <c r="Z7" s="23"/>
      <c r="AA7" s="23"/>
      <c r="AB7" s="36"/>
      <c r="AC7" s="19">
        <v>1</v>
      </c>
      <c r="AD7" s="20">
        <v>1</v>
      </c>
      <c r="AE7" s="20">
        <v>1</v>
      </c>
      <c r="AF7" s="23"/>
      <c r="AG7" s="20">
        <v>1</v>
      </c>
      <c r="AH7" s="23">
        <v>1</v>
      </c>
      <c r="AI7" s="20">
        <v>1</v>
      </c>
      <c r="AJ7" s="20"/>
      <c r="AK7" s="20">
        <v>1</v>
      </c>
      <c r="AL7" s="23"/>
      <c r="AM7" s="37">
        <v>1</v>
      </c>
      <c r="AN7" s="22"/>
      <c r="AO7" s="23"/>
      <c r="AP7" s="20">
        <v>1</v>
      </c>
      <c r="AQ7" s="20">
        <v>1</v>
      </c>
      <c r="AR7" s="20">
        <v>1</v>
      </c>
      <c r="AS7" s="23">
        <v>1</v>
      </c>
      <c r="AT7" s="23"/>
      <c r="AU7" s="23"/>
      <c r="AV7" s="23"/>
      <c r="AW7" s="23"/>
      <c r="AX7" s="20">
        <v>1</v>
      </c>
      <c r="AY7" s="20">
        <v>1</v>
      </c>
      <c r="AZ7" s="80">
        <f t="shared" ref="AZ7:AZ36" si="1">SUM(AN7+AP7+AR7+AT7+AV7+AX7)</f>
        <v>3</v>
      </c>
      <c r="BA7" s="21">
        <v>1</v>
      </c>
      <c r="BB7" s="20">
        <v>1</v>
      </c>
      <c r="BC7" s="20">
        <v>1</v>
      </c>
      <c r="BD7" s="23"/>
    </row>
    <row r="8" spans="1:57" ht="30" customHeight="1" x14ac:dyDescent="0.2">
      <c r="A8" s="45" t="s">
        <v>105</v>
      </c>
      <c r="B8" s="2" t="s">
        <v>36</v>
      </c>
      <c r="C8" s="10" t="s">
        <v>88</v>
      </c>
      <c r="D8" s="75">
        <f t="shared" si="0"/>
        <v>4</v>
      </c>
      <c r="E8" s="22"/>
      <c r="F8" s="27"/>
      <c r="G8" s="23"/>
      <c r="H8" s="23"/>
      <c r="I8" s="23"/>
      <c r="J8" s="23"/>
      <c r="K8" s="36"/>
      <c r="L8" s="22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0"/>
      <c r="AA8" s="20"/>
      <c r="AB8" s="36"/>
      <c r="AC8" s="19">
        <v>1</v>
      </c>
      <c r="AD8" s="23"/>
      <c r="AE8" s="23"/>
      <c r="AF8" s="23"/>
      <c r="AG8" s="23"/>
      <c r="AH8" s="23"/>
      <c r="AI8" s="23"/>
      <c r="AJ8" s="23"/>
      <c r="AK8" s="23"/>
      <c r="AL8" s="23"/>
      <c r="AM8" s="36"/>
      <c r="AN8" s="22"/>
      <c r="AO8" s="23"/>
      <c r="AP8" s="23"/>
      <c r="AQ8" s="23"/>
      <c r="AR8" s="23"/>
      <c r="AS8" s="23"/>
      <c r="AT8" s="23"/>
      <c r="AU8" s="23"/>
      <c r="AV8" s="23"/>
      <c r="AW8" s="23"/>
      <c r="AX8" s="20">
        <v>1</v>
      </c>
      <c r="AY8" s="20">
        <v>1</v>
      </c>
      <c r="AZ8" s="80">
        <f t="shared" si="1"/>
        <v>1</v>
      </c>
      <c r="BA8" s="21">
        <v>1</v>
      </c>
      <c r="BB8" s="20">
        <v>1</v>
      </c>
      <c r="BC8" s="20">
        <v>1</v>
      </c>
      <c r="BD8" s="23"/>
    </row>
    <row r="9" spans="1:57" ht="26.25" customHeight="1" x14ac:dyDescent="0.2">
      <c r="A9" s="45" t="s">
        <v>106</v>
      </c>
      <c r="B9" s="2" t="s">
        <v>37</v>
      </c>
      <c r="C9" s="10" t="s">
        <v>88</v>
      </c>
      <c r="D9" s="75">
        <f t="shared" si="0"/>
        <v>4</v>
      </c>
      <c r="E9" s="22"/>
      <c r="F9" s="27"/>
      <c r="G9" s="23">
        <v>1</v>
      </c>
      <c r="H9" s="23">
        <v>1</v>
      </c>
      <c r="I9" s="23"/>
      <c r="J9" s="23"/>
      <c r="K9" s="36"/>
      <c r="L9" s="22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0">
        <v>1</v>
      </c>
      <c r="AA9" s="20">
        <v>1</v>
      </c>
      <c r="AB9" s="36"/>
      <c r="AC9" s="22"/>
      <c r="AD9" s="23"/>
      <c r="AE9" s="23"/>
      <c r="AF9" s="23"/>
      <c r="AG9" s="23"/>
      <c r="AH9" s="20">
        <v>1</v>
      </c>
      <c r="AI9" s="23"/>
      <c r="AJ9" s="23"/>
      <c r="AK9" s="23"/>
      <c r="AL9" s="23"/>
      <c r="AM9" s="36"/>
      <c r="AN9" s="22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80">
        <f t="shared" si="1"/>
        <v>0</v>
      </c>
      <c r="BA9" s="21"/>
      <c r="BB9" s="23"/>
      <c r="BC9" s="23"/>
      <c r="BD9" s="23"/>
    </row>
    <row r="10" spans="1:57" ht="20.25" customHeight="1" x14ac:dyDescent="0.2">
      <c r="A10" s="45" t="s">
        <v>107</v>
      </c>
      <c r="B10" s="2" t="s">
        <v>38</v>
      </c>
      <c r="C10" s="10" t="s">
        <v>88</v>
      </c>
      <c r="D10" s="75">
        <f t="shared" si="0"/>
        <v>3</v>
      </c>
      <c r="E10" s="22"/>
      <c r="F10" s="27"/>
      <c r="G10" s="23"/>
      <c r="H10" s="23"/>
      <c r="I10" s="23"/>
      <c r="J10" s="23"/>
      <c r="K10" s="37"/>
      <c r="L10" s="22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0">
        <v>1</v>
      </c>
      <c r="AA10" s="20">
        <v>1</v>
      </c>
      <c r="AB10" s="36"/>
      <c r="AC10" s="22"/>
      <c r="AD10" s="23"/>
      <c r="AE10" s="23"/>
      <c r="AF10" s="23"/>
      <c r="AG10" s="23"/>
      <c r="AH10" s="20">
        <v>1</v>
      </c>
      <c r="AI10" s="23"/>
      <c r="AJ10" s="23"/>
      <c r="AK10" s="23"/>
      <c r="AL10" s="23"/>
      <c r="AM10" s="36"/>
      <c r="AN10" s="22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80">
        <f t="shared" si="1"/>
        <v>0</v>
      </c>
      <c r="BA10" s="21"/>
      <c r="BB10" s="23"/>
      <c r="BC10" s="23"/>
      <c r="BD10" s="23"/>
    </row>
    <row r="11" spans="1:57" ht="14.25" customHeight="1" x14ac:dyDescent="0.2">
      <c r="A11" s="46" t="s">
        <v>108</v>
      </c>
      <c r="B11" s="2" t="s">
        <v>39</v>
      </c>
      <c r="C11" s="10" t="s">
        <v>89</v>
      </c>
      <c r="D11" s="75">
        <f t="shared" si="0"/>
        <v>11</v>
      </c>
      <c r="E11" s="22"/>
      <c r="F11" s="27"/>
      <c r="G11" s="23">
        <v>1</v>
      </c>
      <c r="H11" s="23">
        <v>1</v>
      </c>
      <c r="I11" s="23"/>
      <c r="J11" s="23"/>
      <c r="K11" s="36"/>
      <c r="L11" s="22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0">
        <v>1</v>
      </c>
      <c r="Z11" s="23"/>
      <c r="AA11" s="20">
        <v>1</v>
      </c>
      <c r="AB11" s="37">
        <v>1</v>
      </c>
      <c r="AC11" s="22"/>
      <c r="AD11" s="20">
        <v>1</v>
      </c>
      <c r="AE11" s="23"/>
      <c r="AF11" s="20">
        <v>1</v>
      </c>
      <c r="AG11" s="23"/>
      <c r="AH11" s="23"/>
      <c r="AI11" s="23"/>
      <c r="AJ11" s="23"/>
      <c r="AK11" s="23"/>
      <c r="AL11" s="20">
        <v>1</v>
      </c>
      <c r="AM11" s="37">
        <v>1</v>
      </c>
      <c r="AN11" s="22"/>
      <c r="AO11" s="23"/>
      <c r="AP11" s="23"/>
      <c r="AQ11" s="23"/>
      <c r="AR11" s="20">
        <v>1</v>
      </c>
      <c r="AS11" s="23">
        <v>1</v>
      </c>
      <c r="AT11" s="23"/>
      <c r="AU11" s="20"/>
      <c r="AV11" s="20"/>
      <c r="AW11" s="20"/>
      <c r="AX11" s="23"/>
      <c r="AY11" s="23"/>
      <c r="AZ11" s="80">
        <f t="shared" si="1"/>
        <v>1</v>
      </c>
      <c r="BA11" s="21">
        <v>1</v>
      </c>
      <c r="BB11" s="20">
        <v>1</v>
      </c>
      <c r="BC11" s="20">
        <v>1</v>
      </c>
      <c r="BD11" s="23"/>
    </row>
    <row r="12" spans="1:57" ht="21" customHeight="1" x14ac:dyDescent="0.2">
      <c r="A12" s="46" t="s">
        <v>109</v>
      </c>
      <c r="B12" s="2" t="s">
        <v>40</v>
      </c>
      <c r="C12" s="10" t="s">
        <v>89</v>
      </c>
      <c r="D12" s="75">
        <f t="shared" si="0"/>
        <v>5</v>
      </c>
      <c r="E12" s="19">
        <v>1</v>
      </c>
      <c r="F12" s="21">
        <v>1</v>
      </c>
      <c r="G12" s="23"/>
      <c r="H12" s="23"/>
      <c r="I12" s="23">
        <v>1</v>
      </c>
      <c r="J12" s="23"/>
      <c r="K12" s="36"/>
      <c r="L12" s="22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36"/>
      <c r="AC12" s="22"/>
      <c r="AD12" s="23"/>
      <c r="AE12" s="23"/>
      <c r="AF12" s="23"/>
      <c r="AG12" s="23"/>
      <c r="AH12" s="23"/>
      <c r="AI12" s="23"/>
      <c r="AJ12" s="23"/>
      <c r="AK12" s="23"/>
      <c r="AL12" s="23"/>
      <c r="AM12" s="36"/>
      <c r="AN12" s="22"/>
      <c r="AO12" s="23"/>
      <c r="AP12" s="23"/>
      <c r="AQ12" s="23"/>
      <c r="AR12" s="23"/>
      <c r="AS12" s="23"/>
      <c r="AT12" s="20">
        <v>1</v>
      </c>
      <c r="AU12" s="20">
        <v>1</v>
      </c>
      <c r="AV12" s="20">
        <v>1</v>
      </c>
      <c r="AW12" s="20">
        <v>1</v>
      </c>
      <c r="AX12" s="23"/>
      <c r="AY12" s="23"/>
      <c r="AZ12" s="80">
        <f t="shared" si="1"/>
        <v>2</v>
      </c>
      <c r="BA12" s="21">
        <v>1</v>
      </c>
      <c r="BB12" s="23">
        <v>1</v>
      </c>
      <c r="BC12" s="23">
        <v>1</v>
      </c>
      <c r="BD12" s="23"/>
    </row>
    <row r="13" spans="1:57" ht="22.5" customHeight="1" x14ac:dyDescent="0.2">
      <c r="A13" s="45" t="s">
        <v>110</v>
      </c>
      <c r="B13" s="2" t="s">
        <v>41</v>
      </c>
      <c r="C13" s="10" t="s">
        <v>89</v>
      </c>
      <c r="D13" s="75">
        <f t="shared" si="0"/>
        <v>13</v>
      </c>
      <c r="E13" s="19">
        <v>1</v>
      </c>
      <c r="F13" s="21">
        <v>1</v>
      </c>
      <c r="G13" s="23">
        <v>1</v>
      </c>
      <c r="H13" s="23">
        <v>1</v>
      </c>
      <c r="I13" s="20">
        <v>1</v>
      </c>
      <c r="J13" s="23"/>
      <c r="K13" s="36"/>
      <c r="L13" s="22"/>
      <c r="M13" s="23"/>
      <c r="N13" s="23"/>
      <c r="O13" s="23"/>
      <c r="P13" s="23"/>
      <c r="Q13" s="23"/>
      <c r="R13" s="23"/>
      <c r="S13" s="20">
        <v>1</v>
      </c>
      <c r="T13" s="20">
        <v>1</v>
      </c>
      <c r="U13" s="23">
        <v>1</v>
      </c>
      <c r="V13" s="23"/>
      <c r="W13" s="23"/>
      <c r="X13" s="23"/>
      <c r="Y13" s="23"/>
      <c r="Z13" s="23"/>
      <c r="AA13" s="23"/>
      <c r="AB13" s="36"/>
      <c r="AC13" s="22"/>
      <c r="AD13" s="23"/>
      <c r="AE13" s="23"/>
      <c r="AF13" s="20">
        <v>1</v>
      </c>
      <c r="AG13" s="23"/>
      <c r="AH13" s="23"/>
      <c r="AI13" s="20">
        <v>1</v>
      </c>
      <c r="AJ13" s="23">
        <v>1</v>
      </c>
      <c r="AK13" s="23"/>
      <c r="AL13" s="23"/>
      <c r="AM13" s="36"/>
      <c r="AN13" s="22"/>
      <c r="AO13" s="23"/>
      <c r="AP13" s="23"/>
      <c r="AQ13" s="23"/>
      <c r="AR13" s="23"/>
      <c r="AS13" s="23"/>
      <c r="AT13" s="23"/>
      <c r="AU13" s="23"/>
      <c r="AV13" s="23">
        <v>1</v>
      </c>
      <c r="AW13" s="23">
        <v>1</v>
      </c>
      <c r="AX13" s="23"/>
      <c r="AY13" s="23"/>
      <c r="AZ13" s="80">
        <f t="shared" si="1"/>
        <v>1</v>
      </c>
      <c r="BA13" s="21">
        <v>1</v>
      </c>
      <c r="BB13" s="23">
        <v>1</v>
      </c>
      <c r="BC13" s="23">
        <v>1</v>
      </c>
      <c r="BD13" s="23">
        <v>1</v>
      </c>
    </row>
    <row r="14" spans="1:57" ht="21.75" customHeight="1" x14ac:dyDescent="0.2">
      <c r="A14" s="45" t="s">
        <v>111</v>
      </c>
      <c r="B14" s="2" t="s">
        <v>42</v>
      </c>
      <c r="C14" s="10" t="s">
        <v>89</v>
      </c>
      <c r="D14" s="75">
        <f t="shared" si="0"/>
        <v>7</v>
      </c>
      <c r="E14" s="22"/>
      <c r="F14" s="27"/>
      <c r="G14" s="23"/>
      <c r="H14" s="23"/>
      <c r="I14" s="23"/>
      <c r="J14" s="20">
        <v>1</v>
      </c>
      <c r="K14" s="36"/>
      <c r="L14" s="22"/>
      <c r="M14" s="23"/>
      <c r="N14" s="23"/>
      <c r="O14" s="23"/>
      <c r="P14" s="23"/>
      <c r="Q14" s="23"/>
      <c r="R14" s="23"/>
      <c r="S14" s="23"/>
      <c r="T14" s="20"/>
      <c r="U14" s="20"/>
      <c r="V14" s="20">
        <v>1</v>
      </c>
      <c r="W14" s="20">
        <v>1</v>
      </c>
      <c r="X14" s="20">
        <v>1</v>
      </c>
      <c r="Y14" s="23"/>
      <c r="Z14" s="23"/>
      <c r="AA14" s="23"/>
      <c r="AB14" s="36"/>
      <c r="AC14" s="22"/>
      <c r="AD14" s="23"/>
      <c r="AE14" s="23"/>
      <c r="AF14" s="23"/>
      <c r="AG14" s="23"/>
      <c r="AH14" s="23"/>
      <c r="AI14" s="23"/>
      <c r="AJ14" s="23"/>
      <c r="AK14" s="23"/>
      <c r="AL14" s="23"/>
      <c r="AM14" s="36"/>
      <c r="AN14" s="22"/>
      <c r="AO14" s="23"/>
      <c r="AP14" s="23"/>
      <c r="AQ14" s="23"/>
      <c r="AR14" s="23"/>
      <c r="AS14" s="20"/>
      <c r="AT14" s="23"/>
      <c r="AU14" s="23"/>
      <c r="AV14" s="23"/>
      <c r="AW14" s="23"/>
      <c r="AX14" s="23"/>
      <c r="AY14" s="23"/>
      <c r="AZ14" s="80">
        <f t="shared" si="1"/>
        <v>0</v>
      </c>
      <c r="BA14" s="21">
        <v>1</v>
      </c>
      <c r="BB14" s="20">
        <v>1</v>
      </c>
      <c r="BC14" s="20">
        <v>1</v>
      </c>
      <c r="BD14" s="23"/>
    </row>
    <row r="15" spans="1:57" ht="16.7" customHeight="1" x14ac:dyDescent="0.2">
      <c r="A15" s="45" t="s">
        <v>112</v>
      </c>
      <c r="B15" s="3" t="s">
        <v>43</v>
      </c>
      <c r="C15" s="10" t="s">
        <v>89</v>
      </c>
      <c r="D15" s="75">
        <f t="shared" si="0"/>
        <v>7</v>
      </c>
      <c r="E15" s="22"/>
      <c r="F15" s="27"/>
      <c r="G15" s="23"/>
      <c r="H15" s="23"/>
      <c r="I15" s="23"/>
      <c r="J15" s="23"/>
      <c r="K15" s="36"/>
      <c r="L15" s="22"/>
      <c r="M15" s="23"/>
      <c r="N15" s="23"/>
      <c r="O15" s="23"/>
      <c r="P15" s="23"/>
      <c r="Q15" s="23"/>
      <c r="R15" s="23"/>
      <c r="S15" s="20">
        <v>1</v>
      </c>
      <c r="T15" s="23"/>
      <c r="U15" s="23"/>
      <c r="V15" s="23"/>
      <c r="W15" s="23"/>
      <c r="X15" s="20">
        <v>1</v>
      </c>
      <c r="Y15" s="20">
        <v>1</v>
      </c>
      <c r="Z15" s="23"/>
      <c r="AA15" s="23"/>
      <c r="AB15" s="37">
        <v>1</v>
      </c>
      <c r="AC15" s="22"/>
      <c r="AD15" s="20">
        <v>1</v>
      </c>
      <c r="AE15" s="38">
        <v>1</v>
      </c>
      <c r="AF15" s="23"/>
      <c r="AG15" s="23"/>
      <c r="AH15" s="23"/>
      <c r="AI15" s="23"/>
      <c r="AJ15" s="23"/>
      <c r="AK15" s="23"/>
      <c r="AL15" s="20">
        <v>1</v>
      </c>
      <c r="AM15" s="36"/>
      <c r="AN15" s="22"/>
      <c r="AO15" s="23"/>
      <c r="AP15" s="23"/>
      <c r="AQ15" s="23"/>
      <c r="AR15" s="23">
        <v>1</v>
      </c>
      <c r="AS15" s="20">
        <v>1</v>
      </c>
      <c r="AT15" s="23"/>
      <c r="AU15" s="23"/>
      <c r="AV15" s="23"/>
      <c r="AW15" s="23"/>
      <c r="AX15" s="23"/>
      <c r="AY15" s="23"/>
      <c r="AZ15" s="80">
        <f t="shared" si="1"/>
        <v>1</v>
      </c>
      <c r="BA15" s="21"/>
      <c r="BB15" s="23"/>
      <c r="BC15" s="23"/>
      <c r="BD15" s="23"/>
    </row>
    <row r="16" spans="1:57" ht="21" customHeight="1" x14ac:dyDescent="0.2">
      <c r="A16" s="46" t="s">
        <v>113</v>
      </c>
      <c r="B16" s="3" t="s">
        <v>44</v>
      </c>
      <c r="C16" s="10" t="s">
        <v>89</v>
      </c>
      <c r="D16" s="75">
        <f t="shared" si="0"/>
        <v>3</v>
      </c>
      <c r="E16" s="22"/>
      <c r="F16" s="27"/>
      <c r="G16" s="23"/>
      <c r="H16" s="23"/>
      <c r="I16" s="23"/>
      <c r="J16" s="23"/>
      <c r="K16" s="37">
        <v>1</v>
      </c>
      <c r="L16" s="22"/>
      <c r="M16" s="23"/>
      <c r="N16" s="23"/>
      <c r="O16" s="23"/>
      <c r="P16" s="23"/>
      <c r="Q16" s="23"/>
      <c r="R16" s="23"/>
      <c r="S16" s="20"/>
      <c r="T16" s="23"/>
      <c r="U16" s="23"/>
      <c r="V16" s="23"/>
      <c r="W16" s="23"/>
      <c r="X16" s="23"/>
      <c r="Y16" s="23"/>
      <c r="Z16" s="23"/>
      <c r="AA16" s="23"/>
      <c r="AB16" s="36"/>
      <c r="AC16" s="22"/>
      <c r="AD16" s="23"/>
      <c r="AE16" s="23"/>
      <c r="AF16" s="20"/>
      <c r="AG16" s="23"/>
      <c r="AH16" s="23"/>
      <c r="AI16" s="23"/>
      <c r="AJ16" s="23"/>
      <c r="AK16" s="23"/>
      <c r="AL16" s="23"/>
      <c r="AM16" s="36"/>
      <c r="AN16" s="22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80">
        <f t="shared" si="1"/>
        <v>0</v>
      </c>
      <c r="BA16" s="21"/>
      <c r="BB16" s="20">
        <v>1</v>
      </c>
      <c r="BC16" s="20">
        <v>1</v>
      </c>
      <c r="BD16" s="23"/>
    </row>
    <row r="17" spans="1:56" ht="22.5" customHeight="1" x14ac:dyDescent="0.2">
      <c r="A17" s="45" t="s">
        <v>114</v>
      </c>
      <c r="B17" s="2" t="s">
        <v>45</v>
      </c>
      <c r="C17" s="10" t="s">
        <v>89</v>
      </c>
      <c r="D17" s="75">
        <f t="shared" si="0"/>
        <v>2</v>
      </c>
      <c r="E17" s="22"/>
      <c r="F17" s="27"/>
      <c r="G17" s="23"/>
      <c r="H17" s="23"/>
      <c r="I17" s="23"/>
      <c r="J17" s="23"/>
      <c r="K17" s="36"/>
      <c r="L17" s="22"/>
      <c r="M17" s="23"/>
      <c r="N17" s="23"/>
      <c r="O17" s="23"/>
      <c r="P17" s="23"/>
      <c r="Q17" s="23"/>
      <c r="R17" s="23"/>
      <c r="S17" s="23"/>
      <c r="T17" s="20">
        <v>1</v>
      </c>
      <c r="U17" s="20">
        <v>1</v>
      </c>
      <c r="V17" s="23"/>
      <c r="W17" s="23"/>
      <c r="X17" s="23"/>
      <c r="Y17" s="23"/>
      <c r="Z17" s="23"/>
      <c r="AA17" s="23"/>
      <c r="AB17" s="36"/>
      <c r="AC17" s="22"/>
      <c r="AD17" s="23"/>
      <c r="AE17" s="23"/>
      <c r="AF17" s="23"/>
      <c r="AG17" s="23"/>
      <c r="AH17" s="23"/>
      <c r="AI17" s="23"/>
      <c r="AJ17" s="23"/>
      <c r="AK17" s="23"/>
      <c r="AL17" s="23"/>
      <c r="AM17" s="36"/>
      <c r="AN17" s="22"/>
      <c r="AO17" s="23"/>
      <c r="AP17" s="23">
        <v>1</v>
      </c>
      <c r="AQ17" s="23">
        <v>1</v>
      </c>
      <c r="AR17" s="23"/>
      <c r="AS17" s="23"/>
      <c r="AT17" s="23">
        <v>1</v>
      </c>
      <c r="AU17" s="23">
        <v>1</v>
      </c>
      <c r="AV17" s="23"/>
      <c r="AW17" s="23"/>
      <c r="AX17" s="23"/>
      <c r="AY17" s="23"/>
      <c r="AZ17" s="80">
        <f t="shared" si="1"/>
        <v>2</v>
      </c>
      <c r="BA17" s="21"/>
      <c r="BB17" s="23"/>
      <c r="BC17" s="23"/>
      <c r="BD17" s="23"/>
    </row>
    <row r="18" spans="1:56" s="15" customFormat="1" ht="6.75" customHeight="1" x14ac:dyDescent="0.2">
      <c r="A18" s="99" t="s">
        <v>101</v>
      </c>
      <c r="B18" s="100"/>
      <c r="C18" s="11"/>
      <c r="D18" s="109"/>
      <c r="E18" s="24"/>
      <c r="F18" s="28"/>
      <c r="G18" s="25"/>
      <c r="H18" s="25"/>
      <c r="I18" s="25"/>
      <c r="J18" s="25"/>
      <c r="K18" s="26"/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6"/>
      <c r="AC18" s="24"/>
      <c r="AD18" s="25"/>
      <c r="AE18" s="25"/>
      <c r="AF18" s="25"/>
      <c r="AG18" s="25"/>
      <c r="AH18" s="25"/>
      <c r="AI18" s="25"/>
      <c r="AJ18" s="25"/>
      <c r="AK18" s="25"/>
      <c r="AL18" s="25"/>
      <c r="AM18" s="26"/>
      <c r="AN18" s="24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110"/>
      <c r="BA18" s="28"/>
      <c r="BB18" s="25"/>
      <c r="BC18" s="25"/>
      <c r="BD18" s="25"/>
    </row>
    <row r="19" spans="1:56" ht="17.25" customHeight="1" x14ac:dyDescent="0.2">
      <c r="A19" s="46" t="s">
        <v>115</v>
      </c>
      <c r="B19" s="2" t="s">
        <v>46</v>
      </c>
      <c r="C19" s="10" t="s">
        <v>90</v>
      </c>
      <c r="D19" s="75">
        <f t="shared" si="0"/>
        <v>10</v>
      </c>
      <c r="E19" s="22"/>
      <c r="F19" s="27"/>
      <c r="G19" s="20"/>
      <c r="H19" s="20"/>
      <c r="I19" s="20">
        <v>1</v>
      </c>
      <c r="J19" s="23"/>
      <c r="K19" s="36"/>
      <c r="L19" s="22"/>
      <c r="M19" s="23"/>
      <c r="N19" s="23"/>
      <c r="O19" s="23"/>
      <c r="P19" s="23"/>
      <c r="Q19" s="23"/>
      <c r="R19" s="23"/>
      <c r="S19" s="23"/>
      <c r="T19" s="23">
        <v>1</v>
      </c>
      <c r="U19" s="23">
        <v>1</v>
      </c>
      <c r="V19" s="23"/>
      <c r="W19" s="23">
        <v>1</v>
      </c>
      <c r="X19" s="23"/>
      <c r="Y19" s="23"/>
      <c r="Z19" s="20"/>
      <c r="AA19" s="20"/>
      <c r="AB19" s="37">
        <v>1</v>
      </c>
      <c r="AC19" s="22"/>
      <c r="AD19" s="20"/>
      <c r="AE19" s="23"/>
      <c r="AF19" s="23"/>
      <c r="AG19" s="23"/>
      <c r="AH19" s="20">
        <v>1</v>
      </c>
      <c r="AI19" s="23"/>
      <c r="AJ19" s="23"/>
      <c r="AK19" s="23"/>
      <c r="AL19" s="20">
        <v>1</v>
      </c>
      <c r="AM19" s="36"/>
      <c r="AN19" s="19">
        <v>1</v>
      </c>
      <c r="AO19" s="20">
        <v>1</v>
      </c>
      <c r="AP19" s="23">
        <v>1</v>
      </c>
      <c r="AQ19" s="23">
        <v>1</v>
      </c>
      <c r="AR19" s="23"/>
      <c r="AS19" s="23"/>
      <c r="AT19" s="23"/>
      <c r="AU19" s="23"/>
      <c r="AV19" s="23"/>
      <c r="AW19" s="23"/>
      <c r="AX19" s="23"/>
      <c r="AY19" s="23"/>
      <c r="AZ19" s="80">
        <f t="shared" si="1"/>
        <v>2</v>
      </c>
      <c r="BA19" s="21">
        <v>1</v>
      </c>
      <c r="BB19" s="20">
        <v>1</v>
      </c>
      <c r="BC19" s="20">
        <v>1</v>
      </c>
      <c r="BD19" s="23"/>
    </row>
    <row r="20" spans="1:56" ht="43.5" customHeight="1" x14ac:dyDescent="0.2">
      <c r="A20" s="45" t="s">
        <v>116</v>
      </c>
      <c r="B20" s="3" t="s">
        <v>47</v>
      </c>
      <c r="C20" s="10" t="s">
        <v>90</v>
      </c>
      <c r="D20" s="75">
        <f t="shared" si="0"/>
        <v>5</v>
      </c>
      <c r="E20" s="22"/>
      <c r="F20" s="27"/>
      <c r="G20" s="23"/>
      <c r="H20" s="23"/>
      <c r="I20" s="23"/>
      <c r="J20" s="20">
        <v>1</v>
      </c>
      <c r="K20" s="36"/>
      <c r="L20" s="22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0">
        <v>1</v>
      </c>
      <c r="X20" s="23"/>
      <c r="Y20" s="23"/>
      <c r="Z20" s="23"/>
      <c r="AA20" s="20"/>
      <c r="AB20" s="36"/>
      <c r="AC20" s="19">
        <v>1</v>
      </c>
      <c r="AD20" s="23"/>
      <c r="AE20" s="23"/>
      <c r="AF20" s="23"/>
      <c r="AG20" s="23"/>
      <c r="AH20" s="23"/>
      <c r="AI20" s="23"/>
      <c r="AJ20" s="20">
        <v>1</v>
      </c>
      <c r="AK20" s="20">
        <v>1</v>
      </c>
      <c r="AL20" s="23"/>
      <c r="AM20" s="36"/>
      <c r="AN20" s="22"/>
      <c r="AO20" s="23"/>
      <c r="AP20" s="20"/>
      <c r="AQ20" s="20"/>
      <c r="AR20" s="20">
        <v>1</v>
      </c>
      <c r="AS20" s="20">
        <v>1</v>
      </c>
      <c r="AT20" s="23"/>
      <c r="AU20" s="20"/>
      <c r="AV20" s="23"/>
      <c r="AW20" s="23"/>
      <c r="AX20" s="23"/>
      <c r="AY20" s="23"/>
      <c r="AZ20" s="80">
        <f t="shared" si="1"/>
        <v>1</v>
      </c>
      <c r="BA20" s="21"/>
      <c r="BB20" s="23"/>
      <c r="BC20" s="23"/>
      <c r="BD20" s="23"/>
    </row>
    <row r="21" spans="1:56" ht="23.25" customHeight="1" x14ac:dyDescent="0.2">
      <c r="A21" s="45" t="s">
        <v>117</v>
      </c>
      <c r="B21" s="3" t="s">
        <v>48</v>
      </c>
      <c r="C21" s="10" t="s">
        <v>90</v>
      </c>
      <c r="D21" s="75">
        <f t="shared" si="0"/>
        <v>3</v>
      </c>
      <c r="E21" s="22"/>
      <c r="F21" s="27"/>
      <c r="G21" s="23"/>
      <c r="H21" s="23"/>
      <c r="I21" s="23"/>
      <c r="J21" s="23"/>
      <c r="K21" s="36"/>
      <c r="L21" s="22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36"/>
      <c r="AC21" s="22"/>
      <c r="AD21" s="23"/>
      <c r="AE21" s="23"/>
      <c r="AF21" s="23"/>
      <c r="AG21" s="23"/>
      <c r="AH21" s="23"/>
      <c r="AI21" s="23"/>
      <c r="AJ21" s="23"/>
      <c r="AK21" s="23"/>
      <c r="AL21" s="23"/>
      <c r="AM21" s="36"/>
      <c r="AN21" s="22"/>
      <c r="AO21" s="23"/>
      <c r="AP21" s="23"/>
      <c r="AQ21" s="23"/>
      <c r="AR21" s="20">
        <v>1</v>
      </c>
      <c r="AS21" s="20">
        <v>1</v>
      </c>
      <c r="AT21" s="23"/>
      <c r="AU21" s="23"/>
      <c r="AV21" s="23"/>
      <c r="AW21" s="23"/>
      <c r="AX21" s="23"/>
      <c r="AY21" s="23"/>
      <c r="AZ21" s="80">
        <f t="shared" si="1"/>
        <v>1</v>
      </c>
      <c r="BA21" s="21">
        <v>1</v>
      </c>
      <c r="BB21" s="20">
        <v>1</v>
      </c>
      <c r="BC21" s="20">
        <v>1</v>
      </c>
      <c r="BD21" s="23"/>
    </row>
    <row r="22" spans="1:56" ht="24.75" customHeight="1" x14ac:dyDescent="0.2">
      <c r="A22" s="45" t="s">
        <v>118</v>
      </c>
      <c r="B22" s="2" t="s">
        <v>49</v>
      </c>
      <c r="C22" s="10" t="s">
        <v>91</v>
      </c>
      <c r="D22" s="75">
        <f t="shared" si="0"/>
        <v>12</v>
      </c>
      <c r="E22" s="22"/>
      <c r="F22" s="27"/>
      <c r="G22" s="23"/>
      <c r="H22" s="23"/>
      <c r="I22" s="23"/>
      <c r="J22" s="20">
        <v>1</v>
      </c>
      <c r="K22" s="36"/>
      <c r="L22" s="19">
        <v>1</v>
      </c>
      <c r="M22" s="20">
        <v>1</v>
      </c>
      <c r="N22" s="20">
        <v>1</v>
      </c>
      <c r="O22" s="20">
        <v>1</v>
      </c>
      <c r="P22" s="20">
        <v>1</v>
      </c>
      <c r="Q22" s="20">
        <v>1</v>
      </c>
      <c r="R22" s="23"/>
      <c r="S22" s="23"/>
      <c r="T22" s="23"/>
      <c r="U22" s="23"/>
      <c r="V22" s="23"/>
      <c r="W22" s="20"/>
      <c r="X22" s="23"/>
      <c r="Y22" s="20"/>
      <c r="Z22" s="20"/>
      <c r="AA22" s="20"/>
      <c r="AB22" s="37">
        <v>1</v>
      </c>
      <c r="AC22" s="22"/>
      <c r="AD22" s="23"/>
      <c r="AE22" s="23"/>
      <c r="AF22" s="23"/>
      <c r="AG22" s="23"/>
      <c r="AH22" s="23"/>
      <c r="AI22" s="23"/>
      <c r="AJ22" s="23"/>
      <c r="AK22" s="23"/>
      <c r="AL22" s="20">
        <v>1</v>
      </c>
      <c r="AM22" s="36"/>
      <c r="AN22" s="22"/>
      <c r="AO22" s="23"/>
      <c r="AP22" s="23"/>
      <c r="AQ22" s="23"/>
      <c r="AR22" s="23"/>
      <c r="AS22" s="23"/>
      <c r="AT22" s="23"/>
      <c r="AU22" s="20"/>
      <c r="AV22" s="20"/>
      <c r="AW22" s="20"/>
      <c r="AX22" s="20">
        <v>1</v>
      </c>
      <c r="AY22" s="20">
        <v>1</v>
      </c>
      <c r="AZ22" s="80">
        <f t="shared" si="1"/>
        <v>1</v>
      </c>
      <c r="BA22" s="21">
        <v>1</v>
      </c>
      <c r="BB22" s="20">
        <v>1</v>
      </c>
      <c r="BC22" s="20">
        <v>1</v>
      </c>
      <c r="BD22" s="23"/>
    </row>
    <row r="23" spans="1:56" ht="26.25" customHeight="1" x14ac:dyDescent="0.2">
      <c r="A23" s="45" t="s">
        <v>119</v>
      </c>
      <c r="B23" s="3" t="s">
        <v>50</v>
      </c>
      <c r="C23" s="10" t="s">
        <v>91</v>
      </c>
      <c r="D23" s="75">
        <f t="shared" si="0"/>
        <v>4</v>
      </c>
      <c r="E23" s="22"/>
      <c r="F23" s="27"/>
      <c r="G23" s="23"/>
      <c r="H23" s="23"/>
      <c r="I23" s="23"/>
      <c r="J23" s="23"/>
      <c r="K23" s="36"/>
      <c r="L23" s="19"/>
      <c r="M23" s="20"/>
      <c r="N23" s="20"/>
      <c r="O23" s="20"/>
      <c r="P23" s="20"/>
      <c r="Q23" s="20"/>
      <c r="R23" s="23"/>
      <c r="S23" s="23"/>
      <c r="T23" s="23"/>
      <c r="U23" s="23"/>
      <c r="V23" s="23"/>
      <c r="W23" s="23"/>
      <c r="X23" s="23"/>
      <c r="Y23" s="20">
        <v>1</v>
      </c>
      <c r="Z23" s="20">
        <v>1</v>
      </c>
      <c r="AA23" s="20">
        <v>1</v>
      </c>
      <c r="AB23" s="37">
        <v>1</v>
      </c>
      <c r="AC23" s="22"/>
      <c r="AD23" s="23"/>
      <c r="AE23" s="23"/>
      <c r="AF23" s="23"/>
      <c r="AG23" s="23"/>
      <c r="AH23" s="23"/>
      <c r="AI23" s="23"/>
      <c r="AJ23" s="23"/>
      <c r="AK23" s="23"/>
      <c r="AL23" s="23"/>
      <c r="AM23" s="36"/>
      <c r="AN23" s="22"/>
      <c r="AO23" s="23"/>
      <c r="AP23" s="23"/>
      <c r="AQ23" s="23"/>
      <c r="AR23" s="23"/>
      <c r="AS23" s="23"/>
      <c r="AT23" s="20">
        <v>1</v>
      </c>
      <c r="AU23" s="23">
        <v>1</v>
      </c>
      <c r="AV23" s="23"/>
      <c r="AW23" s="23"/>
      <c r="AX23" s="23"/>
      <c r="AY23" s="23"/>
      <c r="AZ23" s="80">
        <f t="shared" si="1"/>
        <v>1</v>
      </c>
      <c r="BA23" s="21"/>
      <c r="BB23" s="23"/>
      <c r="BC23" s="23"/>
      <c r="BD23" s="23"/>
    </row>
    <row r="24" spans="1:56" ht="27.75" customHeight="1" x14ac:dyDescent="0.2">
      <c r="A24" s="45" t="s">
        <v>120</v>
      </c>
      <c r="B24" s="73" t="s">
        <v>51</v>
      </c>
      <c r="C24" s="10" t="s">
        <v>91</v>
      </c>
      <c r="D24" s="75">
        <f t="shared" si="0"/>
        <v>6</v>
      </c>
      <c r="E24" s="22"/>
      <c r="F24" s="27"/>
      <c r="G24" s="23"/>
      <c r="H24" s="23"/>
      <c r="I24" s="23"/>
      <c r="J24" s="23"/>
      <c r="K24" s="36"/>
      <c r="L24" s="19">
        <v>1</v>
      </c>
      <c r="M24" s="39">
        <v>1</v>
      </c>
      <c r="N24" s="39">
        <v>1</v>
      </c>
      <c r="O24" s="39">
        <v>1</v>
      </c>
      <c r="P24" s="39">
        <v>1</v>
      </c>
      <c r="Q24" s="39">
        <v>1</v>
      </c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36"/>
      <c r="AC24" s="22"/>
      <c r="AD24" s="23"/>
      <c r="AE24" s="23"/>
      <c r="AF24" s="23"/>
      <c r="AG24" s="23"/>
      <c r="AH24" s="23"/>
      <c r="AI24" s="23"/>
      <c r="AJ24" s="23"/>
      <c r="AK24" s="23"/>
      <c r="AL24" s="23"/>
      <c r="AM24" s="36"/>
      <c r="AN24" s="22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80">
        <f t="shared" si="1"/>
        <v>0</v>
      </c>
      <c r="BA24" s="21"/>
      <c r="BB24" s="23"/>
      <c r="BC24" s="23"/>
      <c r="BD24" s="23"/>
    </row>
    <row r="25" spans="1:56" ht="22.5" customHeight="1" x14ac:dyDescent="0.2">
      <c r="A25" s="45" t="s">
        <v>121</v>
      </c>
      <c r="B25" s="3" t="s">
        <v>52</v>
      </c>
      <c r="C25" s="10" t="s">
        <v>92</v>
      </c>
      <c r="D25" s="75">
        <f t="shared" si="0"/>
        <v>8</v>
      </c>
      <c r="E25" s="22"/>
      <c r="F25" s="27"/>
      <c r="G25" s="23"/>
      <c r="H25" s="23"/>
      <c r="I25" s="23"/>
      <c r="J25" s="23"/>
      <c r="K25" s="36"/>
      <c r="L25" s="40">
        <v>1</v>
      </c>
      <c r="M25" s="41">
        <v>1</v>
      </c>
      <c r="N25" s="41">
        <v>1</v>
      </c>
      <c r="O25" s="41">
        <v>1</v>
      </c>
      <c r="P25" s="41">
        <v>1</v>
      </c>
      <c r="Q25" s="41">
        <v>1</v>
      </c>
      <c r="R25" s="27"/>
      <c r="S25" s="23"/>
      <c r="T25" s="23"/>
      <c r="U25" s="23"/>
      <c r="V25" s="23"/>
      <c r="W25" s="23"/>
      <c r="X25" s="23"/>
      <c r="Y25" s="23"/>
      <c r="Z25" s="23"/>
      <c r="AA25" s="23"/>
      <c r="AB25" s="36"/>
      <c r="AC25" s="22"/>
      <c r="AD25" s="23"/>
      <c r="AE25" s="23"/>
      <c r="AF25" s="23"/>
      <c r="AG25" s="23"/>
      <c r="AH25" s="23"/>
      <c r="AI25" s="23"/>
      <c r="AJ25" s="23"/>
      <c r="AK25" s="23"/>
      <c r="AL25" s="23"/>
      <c r="AM25" s="37">
        <v>1</v>
      </c>
      <c r="AN25" s="22"/>
      <c r="AO25" s="23"/>
      <c r="AP25" s="23"/>
      <c r="AQ25" s="23"/>
      <c r="AR25" s="23"/>
      <c r="AS25" s="23"/>
      <c r="AT25" s="20"/>
      <c r="AU25" s="23"/>
      <c r="AV25" s="23"/>
      <c r="AW25" s="23"/>
      <c r="AX25" s="23"/>
      <c r="AY25" s="23"/>
      <c r="AZ25" s="80">
        <f t="shared" si="1"/>
        <v>0</v>
      </c>
      <c r="BA25" s="21"/>
      <c r="BB25" s="23"/>
      <c r="BC25" s="23"/>
      <c r="BD25" s="20">
        <v>1</v>
      </c>
    </row>
    <row r="26" spans="1:56" ht="27.95" customHeight="1" x14ac:dyDescent="0.2">
      <c r="A26" s="45" t="s">
        <v>122</v>
      </c>
      <c r="B26" s="2" t="s">
        <v>53</v>
      </c>
      <c r="C26" s="10" t="s">
        <v>92</v>
      </c>
      <c r="D26" s="75">
        <f t="shared" si="0"/>
        <v>7</v>
      </c>
      <c r="E26" s="22"/>
      <c r="F26" s="27"/>
      <c r="G26" s="23"/>
      <c r="H26" s="23"/>
      <c r="I26" s="23"/>
      <c r="J26" s="23"/>
      <c r="K26" s="36"/>
      <c r="L26" s="22"/>
      <c r="M26" s="42"/>
      <c r="N26" s="42"/>
      <c r="O26" s="42"/>
      <c r="P26" s="42"/>
      <c r="Q26" s="42"/>
      <c r="R26" s="23"/>
      <c r="S26" s="23"/>
      <c r="T26" s="23"/>
      <c r="U26" s="23"/>
      <c r="V26" s="23"/>
      <c r="W26" s="23"/>
      <c r="X26" s="20">
        <v>1</v>
      </c>
      <c r="Y26" s="23"/>
      <c r="Z26" s="23"/>
      <c r="AA26" s="23"/>
      <c r="AB26" s="36"/>
      <c r="AC26" s="22">
        <v>1</v>
      </c>
      <c r="AD26" s="23"/>
      <c r="AE26" s="23"/>
      <c r="AF26" s="23"/>
      <c r="AG26" s="23"/>
      <c r="AH26" s="23"/>
      <c r="AI26" s="20">
        <v>1</v>
      </c>
      <c r="AJ26" s="20"/>
      <c r="AK26" s="23"/>
      <c r="AL26" s="23"/>
      <c r="AM26" s="36"/>
      <c r="AN26" s="19">
        <v>1</v>
      </c>
      <c r="AO26" s="20">
        <v>1</v>
      </c>
      <c r="AP26" s="20"/>
      <c r="AQ26" s="23"/>
      <c r="AR26" s="23"/>
      <c r="AS26" s="23"/>
      <c r="AT26" s="23"/>
      <c r="AU26" s="23"/>
      <c r="AV26" s="23"/>
      <c r="AW26" s="23"/>
      <c r="AX26" s="23"/>
      <c r="AY26" s="23"/>
      <c r="AZ26" s="80">
        <f t="shared" si="1"/>
        <v>1</v>
      </c>
      <c r="BA26" s="21">
        <v>1</v>
      </c>
      <c r="BB26" s="20">
        <v>1</v>
      </c>
      <c r="BC26" s="20">
        <v>1</v>
      </c>
      <c r="BD26" s="23">
        <v>1</v>
      </c>
    </row>
    <row r="27" spans="1:56" ht="27.95" customHeight="1" x14ac:dyDescent="0.2">
      <c r="A27" s="45" t="s">
        <v>123</v>
      </c>
      <c r="B27" s="3" t="s">
        <v>54</v>
      </c>
      <c r="C27" s="10" t="s">
        <v>92</v>
      </c>
      <c r="D27" s="75">
        <f t="shared" si="0"/>
        <v>4</v>
      </c>
      <c r="E27" s="22"/>
      <c r="F27" s="27"/>
      <c r="G27" s="23"/>
      <c r="H27" s="23"/>
      <c r="I27" s="23"/>
      <c r="J27" s="23"/>
      <c r="K27" s="36"/>
      <c r="L27" s="22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0">
        <v>1</v>
      </c>
      <c r="Y27" s="23">
        <v>1</v>
      </c>
      <c r="Z27" s="23"/>
      <c r="AA27" s="23"/>
      <c r="AB27" s="36"/>
      <c r="AC27" s="22"/>
      <c r="AD27" s="20">
        <v>1</v>
      </c>
      <c r="AE27" s="23"/>
      <c r="AF27" s="23"/>
      <c r="AG27" s="23"/>
      <c r="AH27" s="23"/>
      <c r="AI27" s="23"/>
      <c r="AJ27" s="23"/>
      <c r="AK27" s="23"/>
      <c r="AL27" s="23"/>
      <c r="AM27" s="37">
        <v>1</v>
      </c>
      <c r="AN27" s="22"/>
      <c r="AO27" s="23"/>
      <c r="AP27" s="23">
        <v>1</v>
      </c>
      <c r="AQ27" s="23">
        <v>1</v>
      </c>
      <c r="AR27" s="23"/>
      <c r="AS27" s="23"/>
      <c r="AT27" s="23"/>
      <c r="AU27" s="23"/>
      <c r="AV27" s="23"/>
      <c r="AW27" s="23"/>
      <c r="AX27" s="23"/>
      <c r="AY27" s="23"/>
      <c r="AZ27" s="80">
        <f t="shared" si="1"/>
        <v>1</v>
      </c>
      <c r="BA27" s="21"/>
      <c r="BB27" s="23"/>
      <c r="BC27" s="23"/>
      <c r="BD27" s="23"/>
    </row>
    <row r="28" spans="1:56" ht="21" customHeight="1" x14ac:dyDescent="0.2">
      <c r="A28" s="45" t="s">
        <v>124</v>
      </c>
      <c r="B28" s="3" t="s">
        <v>55</v>
      </c>
      <c r="C28" s="10" t="s">
        <v>93</v>
      </c>
      <c r="D28" s="75">
        <f t="shared" si="0"/>
        <v>3</v>
      </c>
      <c r="E28" s="22"/>
      <c r="F28" s="27"/>
      <c r="G28" s="20"/>
      <c r="H28" s="20"/>
      <c r="I28" s="23"/>
      <c r="J28" s="23"/>
      <c r="K28" s="36"/>
      <c r="L28" s="22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36"/>
      <c r="AC28" s="22">
        <v>1</v>
      </c>
      <c r="AD28" s="20">
        <v>1</v>
      </c>
      <c r="AE28" s="20"/>
      <c r="AF28" s="23"/>
      <c r="AG28" s="23"/>
      <c r="AH28" s="23"/>
      <c r="AI28" s="20"/>
      <c r="AJ28" s="23"/>
      <c r="AK28" s="23"/>
      <c r="AL28" s="23"/>
      <c r="AM28" s="36"/>
      <c r="AN28" s="22">
        <v>1</v>
      </c>
      <c r="AO28" s="23">
        <v>1</v>
      </c>
      <c r="AP28" s="23"/>
      <c r="AQ28" s="23"/>
      <c r="AR28" s="20">
        <v>1</v>
      </c>
      <c r="AS28" s="23">
        <v>1</v>
      </c>
      <c r="AT28" s="23"/>
      <c r="AU28" s="23"/>
      <c r="AV28" s="23"/>
      <c r="AW28" s="23"/>
      <c r="AX28" s="20"/>
      <c r="AY28" s="20"/>
      <c r="AZ28" s="80">
        <f t="shared" si="1"/>
        <v>2</v>
      </c>
      <c r="BA28" s="21"/>
      <c r="BB28" s="23"/>
      <c r="BC28" s="23"/>
      <c r="BD28" s="23">
        <v>1</v>
      </c>
    </row>
    <row r="29" spans="1:56" ht="21.75" customHeight="1" x14ac:dyDescent="0.2">
      <c r="A29" s="45" t="s">
        <v>56</v>
      </c>
      <c r="B29" s="3" t="s">
        <v>57</v>
      </c>
      <c r="C29" s="10" t="s">
        <v>93</v>
      </c>
      <c r="D29" s="75">
        <f t="shared" si="0"/>
        <v>3</v>
      </c>
      <c r="E29" s="22"/>
      <c r="F29" s="27"/>
      <c r="G29" s="23"/>
      <c r="H29" s="23"/>
      <c r="I29" s="23"/>
      <c r="J29" s="23"/>
      <c r="K29" s="36"/>
      <c r="L29" s="22"/>
      <c r="M29" s="23"/>
      <c r="N29" s="23"/>
      <c r="O29" s="23"/>
      <c r="P29" s="23"/>
      <c r="Q29" s="23"/>
      <c r="R29" s="23"/>
      <c r="S29" s="23"/>
      <c r="T29" s="20">
        <v>1</v>
      </c>
      <c r="U29" s="20">
        <v>1</v>
      </c>
      <c r="V29" s="23"/>
      <c r="W29" s="23"/>
      <c r="X29" s="23"/>
      <c r="Y29" s="23"/>
      <c r="Z29" s="23"/>
      <c r="AA29" s="23"/>
      <c r="AB29" s="36"/>
      <c r="AC29" s="22"/>
      <c r="AD29" s="23"/>
      <c r="AE29" s="23"/>
      <c r="AF29" s="23"/>
      <c r="AG29" s="23"/>
      <c r="AH29" s="23"/>
      <c r="AI29" s="20">
        <v>1</v>
      </c>
      <c r="AJ29" s="23"/>
      <c r="AK29" s="23"/>
      <c r="AL29" s="23"/>
      <c r="AM29" s="36"/>
      <c r="AN29" s="22"/>
      <c r="AO29" s="23"/>
      <c r="AP29" s="23"/>
      <c r="AQ29" s="23"/>
      <c r="AR29" s="23"/>
      <c r="AS29" s="23"/>
      <c r="AT29" s="23">
        <v>1</v>
      </c>
      <c r="AU29" s="20">
        <v>1</v>
      </c>
      <c r="AV29" s="23"/>
      <c r="AW29" s="23"/>
      <c r="AX29" s="23">
        <v>1</v>
      </c>
      <c r="AY29" s="23">
        <v>1</v>
      </c>
      <c r="AZ29" s="80">
        <f t="shared" si="1"/>
        <v>2</v>
      </c>
      <c r="BA29" s="21"/>
      <c r="BB29" s="23"/>
      <c r="BC29" s="23"/>
      <c r="BD29" s="23"/>
    </row>
    <row r="30" spans="1:56" s="15" customFormat="1" ht="6.75" customHeight="1" x14ac:dyDescent="0.2">
      <c r="A30" s="101" t="s">
        <v>102</v>
      </c>
      <c r="B30" s="102"/>
      <c r="C30" s="32"/>
      <c r="D30" s="109"/>
      <c r="E30" s="24"/>
      <c r="F30" s="28"/>
      <c r="G30" s="25"/>
      <c r="H30" s="25"/>
      <c r="I30" s="25"/>
      <c r="J30" s="25"/>
      <c r="K30" s="26"/>
      <c r="L30" s="24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6"/>
      <c r="AC30" s="24"/>
      <c r="AD30" s="25"/>
      <c r="AE30" s="25"/>
      <c r="AF30" s="25"/>
      <c r="AG30" s="25"/>
      <c r="AH30" s="25"/>
      <c r="AI30" s="25"/>
      <c r="AJ30" s="25"/>
      <c r="AK30" s="25"/>
      <c r="AL30" s="25"/>
      <c r="AM30" s="26"/>
      <c r="AN30" s="24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110"/>
      <c r="BA30" s="28"/>
      <c r="BB30" s="25"/>
      <c r="BC30" s="25"/>
      <c r="BD30" s="25"/>
    </row>
    <row r="31" spans="1:56" ht="27" customHeight="1" x14ac:dyDescent="0.2">
      <c r="A31" s="45" t="s">
        <v>125</v>
      </c>
      <c r="B31" s="3" t="s">
        <v>58</v>
      </c>
      <c r="C31" s="10" t="s">
        <v>94</v>
      </c>
      <c r="D31" s="75">
        <f t="shared" si="0"/>
        <v>9</v>
      </c>
      <c r="E31" s="22"/>
      <c r="F31" s="27"/>
      <c r="G31" s="20"/>
      <c r="H31" s="20"/>
      <c r="I31" s="23"/>
      <c r="J31" s="20">
        <v>1</v>
      </c>
      <c r="K31" s="37"/>
      <c r="L31" s="19"/>
      <c r="M31" s="20"/>
      <c r="N31" s="20"/>
      <c r="O31" s="20"/>
      <c r="P31" s="20"/>
      <c r="Q31" s="20"/>
      <c r="R31" s="23"/>
      <c r="S31" s="23"/>
      <c r="T31" s="23"/>
      <c r="U31" s="23"/>
      <c r="V31" s="23"/>
      <c r="W31" s="23"/>
      <c r="X31" s="20">
        <v>1</v>
      </c>
      <c r="Y31" s="23"/>
      <c r="Z31" s="23"/>
      <c r="AA31" s="23"/>
      <c r="AB31" s="36"/>
      <c r="AC31" s="19">
        <v>1</v>
      </c>
      <c r="AD31" s="20">
        <v>1</v>
      </c>
      <c r="AE31" s="23"/>
      <c r="AF31" s="23"/>
      <c r="AG31" s="23"/>
      <c r="AH31" s="23"/>
      <c r="AI31" s="23"/>
      <c r="AJ31" s="23"/>
      <c r="AK31" s="20">
        <v>1</v>
      </c>
      <c r="AL31" s="20"/>
      <c r="AM31" s="36"/>
      <c r="AN31" s="19">
        <v>1</v>
      </c>
      <c r="AO31" s="20">
        <v>1</v>
      </c>
      <c r="AP31" s="23"/>
      <c r="AQ31" s="23"/>
      <c r="AR31" s="23"/>
      <c r="AS31" s="23"/>
      <c r="AT31" s="23">
        <v>1</v>
      </c>
      <c r="AU31" s="20">
        <v>1</v>
      </c>
      <c r="AV31" s="23"/>
      <c r="AW31" s="23"/>
      <c r="AX31" s="20"/>
      <c r="AY31" s="20"/>
      <c r="AZ31" s="80">
        <f t="shared" si="1"/>
        <v>2</v>
      </c>
      <c r="BA31" s="21">
        <v>1</v>
      </c>
      <c r="BB31" s="20">
        <v>1</v>
      </c>
      <c r="BC31" s="20">
        <v>1</v>
      </c>
      <c r="BD31" s="23">
        <v>1</v>
      </c>
    </row>
    <row r="32" spans="1:56" ht="15" customHeight="1" x14ac:dyDescent="0.2">
      <c r="A32" s="46" t="s">
        <v>126</v>
      </c>
      <c r="B32" s="3" t="s">
        <v>59</v>
      </c>
      <c r="C32" s="10" t="s">
        <v>94</v>
      </c>
      <c r="D32" s="75">
        <f t="shared" si="0"/>
        <v>18</v>
      </c>
      <c r="E32" s="22"/>
      <c r="F32" s="27"/>
      <c r="G32" s="23"/>
      <c r="H32" s="23"/>
      <c r="I32" s="20">
        <v>1</v>
      </c>
      <c r="J32" s="23"/>
      <c r="K32" s="36"/>
      <c r="L32" s="19">
        <v>1</v>
      </c>
      <c r="M32" s="20">
        <v>1</v>
      </c>
      <c r="N32" s="20">
        <v>1</v>
      </c>
      <c r="O32" s="20">
        <v>1</v>
      </c>
      <c r="P32" s="20">
        <v>1</v>
      </c>
      <c r="Q32" s="20">
        <v>1</v>
      </c>
      <c r="R32" s="23"/>
      <c r="S32" s="23"/>
      <c r="T32" s="23">
        <v>1</v>
      </c>
      <c r="U32" s="23">
        <v>1</v>
      </c>
      <c r="V32" s="20">
        <v>1</v>
      </c>
      <c r="W32" s="20">
        <v>1</v>
      </c>
      <c r="X32" s="20">
        <v>1</v>
      </c>
      <c r="Y32" s="20">
        <v>1</v>
      </c>
      <c r="Z32" s="23"/>
      <c r="AA32" s="20"/>
      <c r="AB32" s="36"/>
      <c r="AC32" s="22"/>
      <c r="AD32" s="23"/>
      <c r="AE32" s="23"/>
      <c r="AF32" s="23"/>
      <c r="AG32" s="23"/>
      <c r="AH32" s="20">
        <v>1</v>
      </c>
      <c r="AI32" s="23"/>
      <c r="AJ32" s="23"/>
      <c r="AK32" s="23"/>
      <c r="AL32" s="23">
        <v>1</v>
      </c>
      <c r="AM32" s="36"/>
      <c r="AN32" s="22"/>
      <c r="AO32" s="23"/>
      <c r="AP32" s="23"/>
      <c r="AQ32" s="23"/>
      <c r="AR32" s="23"/>
      <c r="AS32" s="23"/>
      <c r="AT32" s="23"/>
      <c r="AU32" s="23"/>
      <c r="AV32" s="23"/>
      <c r="AW32" s="23"/>
      <c r="AX32" s="20">
        <v>1</v>
      </c>
      <c r="AY32" s="20">
        <v>1</v>
      </c>
      <c r="AZ32" s="80">
        <f t="shared" si="1"/>
        <v>1</v>
      </c>
      <c r="BA32" s="21">
        <v>1</v>
      </c>
      <c r="BB32" s="20">
        <v>1</v>
      </c>
      <c r="BC32" s="20">
        <v>1</v>
      </c>
      <c r="BD32" s="20"/>
    </row>
    <row r="33" spans="1:56" ht="21.75" customHeight="1" x14ac:dyDescent="0.2">
      <c r="A33" s="46" t="s">
        <v>127</v>
      </c>
      <c r="B33" s="3" t="s">
        <v>60</v>
      </c>
      <c r="C33" s="10" t="s">
        <v>95</v>
      </c>
      <c r="D33" s="75">
        <f t="shared" si="0"/>
        <v>2</v>
      </c>
      <c r="E33" s="22"/>
      <c r="F33" s="27"/>
      <c r="G33" s="23"/>
      <c r="H33" s="23"/>
      <c r="I33" s="23"/>
      <c r="J33" s="23"/>
      <c r="K33" s="36"/>
      <c r="L33" s="22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0"/>
      <c r="AA33" s="23"/>
      <c r="AB33" s="36"/>
      <c r="AC33" s="22"/>
      <c r="AD33" s="23"/>
      <c r="AE33" s="23"/>
      <c r="AF33" s="23"/>
      <c r="AG33" s="23"/>
      <c r="AH33" s="23"/>
      <c r="AI33" s="23"/>
      <c r="AJ33" s="23">
        <v>1</v>
      </c>
      <c r="AK33" s="23"/>
      <c r="AL33" s="23"/>
      <c r="AM33" s="37">
        <v>1</v>
      </c>
      <c r="AN33" s="22"/>
      <c r="AO33" s="23"/>
      <c r="AP33" s="23">
        <v>1</v>
      </c>
      <c r="AQ33" s="23">
        <v>1</v>
      </c>
      <c r="AR33" s="23"/>
      <c r="AS33" s="23"/>
      <c r="AT33" s="23"/>
      <c r="AU33" s="23"/>
      <c r="AV33" s="20"/>
      <c r="AW33" s="20"/>
      <c r="AX33" s="23"/>
      <c r="AY33" s="23"/>
      <c r="AZ33" s="80">
        <f t="shared" si="1"/>
        <v>1</v>
      </c>
      <c r="BA33" s="21"/>
      <c r="BB33" s="23"/>
      <c r="BC33" s="23"/>
      <c r="BD33" s="23"/>
    </row>
    <row r="34" spans="1:56" ht="14.25" customHeight="1" x14ac:dyDescent="0.2">
      <c r="A34" s="46" t="s">
        <v>128</v>
      </c>
      <c r="B34" s="3" t="s">
        <v>61</v>
      </c>
      <c r="C34" s="10" t="s">
        <v>95</v>
      </c>
      <c r="D34" s="75">
        <f t="shared" si="0"/>
        <v>3</v>
      </c>
      <c r="E34" s="22"/>
      <c r="F34" s="27"/>
      <c r="G34" s="23"/>
      <c r="H34" s="23"/>
      <c r="I34" s="23"/>
      <c r="J34" s="23"/>
      <c r="K34" s="36"/>
      <c r="L34" s="22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36"/>
      <c r="AC34" s="22"/>
      <c r="AD34" s="23"/>
      <c r="AE34" s="23"/>
      <c r="AF34" s="23"/>
      <c r="AG34" s="23"/>
      <c r="AH34" s="23"/>
      <c r="AI34" s="23"/>
      <c r="AJ34" s="23"/>
      <c r="AK34" s="23"/>
      <c r="AL34" s="23"/>
      <c r="AM34" s="36"/>
      <c r="AN34" s="22"/>
      <c r="AO34" s="23"/>
      <c r="AP34" s="23"/>
      <c r="AQ34" s="23"/>
      <c r="AR34" s="20"/>
      <c r="AS34" s="23"/>
      <c r="AT34" s="23"/>
      <c r="AU34" s="23"/>
      <c r="AV34" s="23"/>
      <c r="AW34" s="23"/>
      <c r="AX34" s="23">
        <v>1</v>
      </c>
      <c r="AY34" s="23">
        <v>1</v>
      </c>
      <c r="AZ34" s="80">
        <f t="shared" si="1"/>
        <v>1</v>
      </c>
      <c r="BA34" s="21">
        <v>1</v>
      </c>
      <c r="BB34" s="20">
        <v>1</v>
      </c>
      <c r="BC34" s="20">
        <v>1</v>
      </c>
      <c r="BD34" s="23"/>
    </row>
    <row r="35" spans="1:56" ht="21" customHeight="1" x14ac:dyDescent="0.2">
      <c r="A35" s="45" t="s">
        <v>129</v>
      </c>
      <c r="B35" s="3" t="s">
        <v>62</v>
      </c>
      <c r="C35" s="10" t="s">
        <v>96</v>
      </c>
      <c r="D35" s="75">
        <f t="shared" si="0"/>
        <v>3</v>
      </c>
      <c r="E35" s="22"/>
      <c r="F35" s="27"/>
      <c r="G35" s="23"/>
      <c r="H35" s="23"/>
      <c r="I35" s="23"/>
      <c r="J35" s="23"/>
      <c r="K35" s="36"/>
      <c r="L35" s="22"/>
      <c r="M35" s="23"/>
      <c r="N35" s="23"/>
      <c r="O35" s="23"/>
      <c r="P35" s="23"/>
      <c r="Q35" s="23"/>
      <c r="R35" s="20"/>
      <c r="S35" s="23"/>
      <c r="T35" s="23"/>
      <c r="U35" s="23"/>
      <c r="V35" s="23"/>
      <c r="W35" s="23"/>
      <c r="X35" s="23"/>
      <c r="Y35" s="23"/>
      <c r="Z35" s="23"/>
      <c r="AA35" s="23"/>
      <c r="AB35" s="36"/>
      <c r="AC35" s="22"/>
      <c r="AD35" s="23"/>
      <c r="AE35" s="23"/>
      <c r="AF35" s="23"/>
      <c r="AG35" s="23"/>
      <c r="AH35" s="23"/>
      <c r="AI35" s="20">
        <v>1</v>
      </c>
      <c r="AJ35" s="23">
        <v>1</v>
      </c>
      <c r="AK35" s="23"/>
      <c r="AL35" s="23"/>
      <c r="AM35" s="36"/>
      <c r="AN35" s="22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80">
        <f t="shared" si="1"/>
        <v>0</v>
      </c>
      <c r="BA35" s="21"/>
      <c r="BB35" s="23"/>
      <c r="BC35" s="23"/>
      <c r="BD35" s="23">
        <v>1</v>
      </c>
    </row>
    <row r="36" spans="1:56" ht="21.75" customHeight="1" x14ac:dyDescent="0.2">
      <c r="A36" s="46" t="s">
        <v>130</v>
      </c>
      <c r="B36" s="3" t="s">
        <v>63</v>
      </c>
      <c r="C36" s="10" t="s">
        <v>96</v>
      </c>
      <c r="D36" s="75">
        <f t="shared" si="0"/>
        <v>4</v>
      </c>
      <c r="E36" s="22"/>
      <c r="F36" s="27"/>
      <c r="G36" s="23"/>
      <c r="H36" s="23"/>
      <c r="I36" s="20"/>
      <c r="J36" s="23"/>
      <c r="K36" s="36"/>
      <c r="L36" s="19"/>
      <c r="M36" s="20"/>
      <c r="N36" s="20"/>
      <c r="O36" s="20"/>
      <c r="P36" s="20"/>
      <c r="Q36" s="20"/>
      <c r="R36" s="23"/>
      <c r="S36" s="23"/>
      <c r="T36" s="23"/>
      <c r="U36" s="23"/>
      <c r="V36" s="23"/>
      <c r="W36" s="23"/>
      <c r="X36" s="23"/>
      <c r="Y36" s="20">
        <v>1</v>
      </c>
      <c r="Z36" s="23"/>
      <c r="AA36" s="23"/>
      <c r="AB36" s="37">
        <v>1</v>
      </c>
      <c r="AC36" s="22"/>
      <c r="AD36" s="23"/>
      <c r="AE36" s="23"/>
      <c r="AF36" s="23"/>
      <c r="AG36" s="23"/>
      <c r="AH36" s="23"/>
      <c r="AI36" s="23"/>
      <c r="AJ36" s="20">
        <v>1</v>
      </c>
      <c r="AK36" s="23"/>
      <c r="AL36" s="23"/>
      <c r="AM36" s="36"/>
      <c r="AN36" s="22"/>
      <c r="AO36" s="23"/>
      <c r="AP36" s="20">
        <v>1</v>
      </c>
      <c r="AQ36" s="20">
        <v>1</v>
      </c>
      <c r="AR36" s="23"/>
      <c r="AS36" s="20"/>
      <c r="AT36" s="20">
        <v>1</v>
      </c>
      <c r="AU36" s="20">
        <v>1</v>
      </c>
      <c r="AV36" s="23"/>
      <c r="AW36" s="23"/>
      <c r="AX36" s="23"/>
      <c r="AY36" s="23"/>
      <c r="AZ36" s="80">
        <f t="shared" si="1"/>
        <v>2</v>
      </c>
      <c r="BA36" s="21"/>
      <c r="BB36" s="23"/>
      <c r="BC36" s="23"/>
      <c r="BD36" s="23">
        <v>1</v>
      </c>
    </row>
    <row r="37" spans="1:56" s="18" customFormat="1" ht="6.75" customHeight="1" thickBot="1" x14ac:dyDescent="0.2">
      <c r="A37" s="47"/>
      <c r="B37" s="16"/>
      <c r="C37" s="17"/>
      <c r="D37" s="75">
        <f>SUM(E37:AM37)+BB37+BD37+BA37+BC37-F37-H37</f>
        <v>184</v>
      </c>
      <c r="E37" s="29">
        <f>SUM(E6:E36)</f>
        <v>2</v>
      </c>
      <c r="F37" s="29">
        <f>SUM(F6:F36)</f>
        <v>2</v>
      </c>
      <c r="G37" s="30">
        <f>SUM(G6:G36)</f>
        <v>4</v>
      </c>
      <c r="H37" s="30">
        <f>SUM(H6:H36)</f>
        <v>4</v>
      </c>
      <c r="I37" s="30">
        <f>SUM(I6:I36)</f>
        <v>4</v>
      </c>
      <c r="J37" s="30">
        <f t="shared" ref="J37:BD37" si="2">SUM(J6:J36)</f>
        <v>4</v>
      </c>
      <c r="K37" s="31">
        <f t="shared" si="2"/>
        <v>1</v>
      </c>
      <c r="L37" s="29">
        <f t="shared" si="2"/>
        <v>4</v>
      </c>
      <c r="M37" s="30">
        <f t="shared" si="2"/>
        <v>4</v>
      </c>
      <c r="N37" s="30">
        <f t="shared" si="2"/>
        <v>4</v>
      </c>
      <c r="O37" s="30">
        <f t="shared" ref="O37" si="3">SUM(O6:O36)</f>
        <v>4</v>
      </c>
      <c r="P37" s="30">
        <f t="shared" si="2"/>
        <v>4</v>
      </c>
      <c r="Q37" s="30">
        <f t="shared" si="2"/>
        <v>4</v>
      </c>
      <c r="R37" s="30">
        <f t="shared" si="2"/>
        <v>0</v>
      </c>
      <c r="S37" s="30">
        <f t="shared" si="2"/>
        <v>2</v>
      </c>
      <c r="T37" s="30">
        <f t="shared" si="2"/>
        <v>6</v>
      </c>
      <c r="U37" s="30">
        <f t="shared" si="2"/>
        <v>6</v>
      </c>
      <c r="V37" s="30">
        <f t="shared" si="2"/>
        <v>2</v>
      </c>
      <c r="W37" s="30">
        <f t="shared" si="2"/>
        <v>4</v>
      </c>
      <c r="X37" s="30">
        <f t="shared" si="2"/>
        <v>6</v>
      </c>
      <c r="Y37" s="30">
        <f t="shared" si="2"/>
        <v>6</v>
      </c>
      <c r="Z37" s="30">
        <f t="shared" si="2"/>
        <v>4</v>
      </c>
      <c r="AA37" s="30">
        <f t="shared" si="2"/>
        <v>5</v>
      </c>
      <c r="AB37" s="31">
        <f t="shared" si="2"/>
        <v>6</v>
      </c>
      <c r="AC37" s="29">
        <f t="shared" si="2"/>
        <v>6</v>
      </c>
      <c r="AD37" s="30">
        <f t="shared" si="2"/>
        <v>6</v>
      </c>
      <c r="AE37" s="30">
        <f t="shared" si="2"/>
        <v>2</v>
      </c>
      <c r="AF37" s="30">
        <f t="shared" si="2"/>
        <v>2</v>
      </c>
      <c r="AG37" s="30">
        <f t="shared" si="2"/>
        <v>2</v>
      </c>
      <c r="AH37" s="30">
        <f t="shared" si="2"/>
        <v>5</v>
      </c>
      <c r="AI37" s="30">
        <f t="shared" si="2"/>
        <v>5</v>
      </c>
      <c r="AJ37" s="30">
        <f t="shared" si="2"/>
        <v>5</v>
      </c>
      <c r="AK37" s="30">
        <f t="shared" si="2"/>
        <v>3</v>
      </c>
      <c r="AL37" s="30">
        <f t="shared" si="2"/>
        <v>5</v>
      </c>
      <c r="AM37" s="31">
        <f t="shared" si="2"/>
        <v>6</v>
      </c>
      <c r="AN37" s="29">
        <f t="shared" si="2"/>
        <v>5</v>
      </c>
      <c r="AO37" s="30">
        <f t="shared" si="2"/>
        <v>5</v>
      </c>
      <c r="AP37" s="30">
        <f t="shared" si="2"/>
        <v>6</v>
      </c>
      <c r="AQ37" s="30">
        <f t="shared" si="2"/>
        <v>6</v>
      </c>
      <c r="AR37" s="30">
        <f t="shared" si="2"/>
        <v>6</v>
      </c>
      <c r="AS37" s="30">
        <f t="shared" si="2"/>
        <v>6</v>
      </c>
      <c r="AT37" s="30">
        <f t="shared" si="2"/>
        <v>6</v>
      </c>
      <c r="AU37" s="30">
        <f t="shared" si="2"/>
        <v>6</v>
      </c>
      <c r="AV37" s="30">
        <f t="shared" si="2"/>
        <v>2</v>
      </c>
      <c r="AW37" s="30">
        <f t="shared" si="2"/>
        <v>2</v>
      </c>
      <c r="AX37" s="30">
        <f t="shared" si="2"/>
        <v>6</v>
      </c>
      <c r="AY37" s="30">
        <f t="shared" si="2"/>
        <v>6</v>
      </c>
      <c r="AZ37" s="80">
        <f>SUM(AN37+AP37+AR37+AT37+AV37+AX37)</f>
        <v>31</v>
      </c>
      <c r="BA37" s="20">
        <f t="shared" si="2"/>
        <v>14</v>
      </c>
      <c r="BB37" s="20">
        <f t="shared" si="2"/>
        <v>15</v>
      </c>
      <c r="BC37" s="20">
        <f t="shared" si="2"/>
        <v>15</v>
      </c>
      <c r="BD37" s="20">
        <f t="shared" si="2"/>
        <v>7</v>
      </c>
    </row>
    <row r="38" spans="1:56" x14ac:dyDescent="0.2">
      <c r="D38" s="76">
        <f>SUM(D6:D36)</f>
        <v>184</v>
      </c>
      <c r="AZ38" s="76">
        <f>SUM(AZ6:AZ36)</f>
        <v>31</v>
      </c>
    </row>
  </sheetData>
  <mergeCells count="12">
    <mergeCell ref="A5:B5"/>
    <mergeCell ref="A18:B18"/>
    <mergeCell ref="A30:B30"/>
    <mergeCell ref="L2:AB2"/>
    <mergeCell ref="AC2:AM2"/>
    <mergeCell ref="BA2:BC2"/>
    <mergeCell ref="D2:D3"/>
    <mergeCell ref="A2:A3"/>
    <mergeCell ref="C2:C3"/>
    <mergeCell ref="AN2:AZ2"/>
    <mergeCell ref="B2:B4"/>
    <mergeCell ref="E2:K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Matryca MSG nowa 1 stopien.xlsx</dc:title>
  <dc:creator>Edmund pc</dc:creator>
  <cp:lastModifiedBy>A ...</cp:lastModifiedBy>
  <cp:lastPrinted>2022-01-02T19:21:26Z</cp:lastPrinted>
  <dcterms:created xsi:type="dcterms:W3CDTF">2020-12-30T10:38:09Z</dcterms:created>
  <dcterms:modified xsi:type="dcterms:W3CDTF">2022-01-25T20:56:13Z</dcterms:modified>
</cp:coreProperties>
</file>