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fiedorow\Desktop\plany Ekonomiczno_prawny_2024_2025\"/>
    </mc:Choice>
  </mc:AlternateContent>
  <bookViews>
    <workbookView xWindow="0" yWindow="0" windowWidth="28800" windowHeight="12330"/>
  </bookViews>
  <sheets>
    <sheet name="2024 ek-pr" sheetId="2" r:id="rId1"/>
    <sheet name="EKONOMICZNO-PRAWNY" sheetId="1" r:id="rId2"/>
  </sheets>
  <definedNames>
    <definedName name="_xlnm.Print_Area" localSheetId="1">'EKONOMICZNO-PRAWNY'!$A$1:$BT$34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K34" i="2"/>
  <c r="L34" i="2"/>
  <c r="J34" i="2"/>
  <c r="D5" i="2"/>
  <c r="AZ26" i="2"/>
  <c r="AZ22" i="2"/>
  <c r="AZ19" i="2"/>
  <c r="AZ33" i="2"/>
  <c r="AZ7" i="2"/>
  <c r="AZ6" i="2"/>
  <c r="AZ5" i="2"/>
  <c r="BU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I34" i="2"/>
  <c r="H34" i="2"/>
  <c r="G34" i="2"/>
  <c r="F34" i="2"/>
  <c r="E34" i="2"/>
  <c r="BT33" i="2"/>
  <c r="BT32" i="2"/>
  <c r="AZ32" i="2"/>
  <c r="D32" i="2"/>
  <c r="BT31" i="2"/>
  <c r="AZ31" i="2"/>
  <c r="D31" i="2"/>
  <c r="BT30" i="2"/>
  <c r="AZ30" i="2"/>
  <c r="D30" i="2"/>
  <c r="BT29" i="2"/>
  <c r="AZ29" i="2"/>
  <c r="D29" i="2"/>
  <c r="BT27" i="2"/>
  <c r="AZ27" i="2"/>
  <c r="D27" i="2"/>
  <c r="BT26" i="2"/>
  <c r="D26" i="2"/>
  <c r="BT25" i="2"/>
  <c r="AZ25" i="2"/>
  <c r="D25" i="2"/>
  <c r="BT24" i="2"/>
  <c r="AZ24" i="2"/>
  <c r="D24" i="2"/>
  <c r="BT23" i="2"/>
  <c r="AZ23" i="2"/>
  <c r="D23" i="2"/>
  <c r="BT22" i="2"/>
  <c r="D22" i="2"/>
  <c r="BT21" i="2"/>
  <c r="AZ21" i="2"/>
  <c r="D21" i="2"/>
  <c r="BT20" i="2"/>
  <c r="AZ20" i="2"/>
  <c r="D20" i="2"/>
  <c r="BT19" i="2"/>
  <c r="D19" i="2"/>
  <c r="BT18" i="2"/>
  <c r="AZ18" i="2"/>
  <c r="D18" i="2"/>
  <c r="BT17" i="2"/>
  <c r="AZ17" i="2"/>
  <c r="D17" i="2"/>
  <c r="BT15" i="2"/>
  <c r="AZ15" i="2"/>
  <c r="D15" i="2"/>
  <c r="BT14" i="2"/>
  <c r="AZ14" i="2"/>
  <c r="D14" i="2"/>
  <c r="BT13" i="2"/>
  <c r="AZ13" i="2"/>
  <c r="D13" i="2"/>
  <c r="BT12" i="2"/>
  <c r="AZ12" i="2"/>
  <c r="D12" i="2"/>
  <c r="BT11" i="2"/>
  <c r="AZ11" i="2"/>
  <c r="D11" i="2"/>
  <c r="BT10" i="2"/>
  <c r="AZ10" i="2"/>
  <c r="D10" i="2"/>
  <c r="BT9" i="2"/>
  <c r="AZ9" i="2"/>
  <c r="D9" i="2"/>
  <c r="BT8" i="2"/>
  <c r="AZ8" i="2"/>
  <c r="D8" i="2"/>
  <c r="BT7" i="2"/>
  <c r="D7" i="2"/>
  <c r="BT6" i="2"/>
  <c r="D6" i="2"/>
  <c r="BT5" i="2"/>
  <c r="BS7" i="1"/>
  <c r="BS8" i="1"/>
  <c r="BS9" i="1"/>
  <c r="BS10" i="1"/>
  <c r="BS11" i="1"/>
  <c r="BS12" i="1"/>
  <c r="BS13" i="1"/>
  <c r="BS14" i="1"/>
  <c r="BS15" i="1"/>
  <c r="BS16" i="1"/>
  <c r="BS18" i="1"/>
  <c r="BS19" i="1"/>
  <c r="BS20" i="1"/>
  <c r="BS21" i="1"/>
  <c r="BS22" i="1"/>
  <c r="BS23" i="1"/>
  <c r="BS24" i="1"/>
  <c r="BS25" i="1"/>
  <c r="BS26" i="1"/>
  <c r="BS27" i="1"/>
  <c r="BS28" i="1"/>
  <c r="BS30" i="1"/>
  <c r="BS31" i="1"/>
  <c r="BS32" i="1"/>
  <c r="BS33" i="1"/>
  <c r="BS34" i="1"/>
  <c r="BS6" i="1"/>
  <c r="AY7" i="1"/>
  <c r="AY8" i="1"/>
  <c r="AY9" i="1"/>
  <c r="AY10" i="1"/>
  <c r="AY11" i="1"/>
  <c r="AY12" i="1"/>
  <c r="AY13" i="1"/>
  <c r="AY14" i="1"/>
  <c r="AY15" i="1"/>
  <c r="AY16" i="1"/>
  <c r="AY18" i="1"/>
  <c r="AY19" i="1"/>
  <c r="AY20" i="1"/>
  <c r="AY21" i="1"/>
  <c r="AY22" i="1"/>
  <c r="AY23" i="1"/>
  <c r="AY24" i="1"/>
  <c r="AY25" i="1"/>
  <c r="AY26" i="1"/>
  <c r="AY27" i="1"/>
  <c r="AY28" i="1"/>
  <c r="AY30" i="1"/>
  <c r="AY31" i="1"/>
  <c r="AY32" i="1"/>
  <c r="AY33" i="1"/>
  <c r="AY34" i="1"/>
  <c r="AY6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T35" i="1"/>
  <c r="F35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6" i="1"/>
  <c r="D34" i="2" l="1"/>
  <c r="AZ34" i="2"/>
  <c r="BT34" i="2"/>
  <c r="BS35" i="1"/>
  <c r="AY35" i="1"/>
</calcChain>
</file>

<file path=xl/sharedStrings.xml><?xml version="1.0" encoding="utf-8"?>
<sst xmlns="http://schemas.openxmlformats.org/spreadsheetml/2006/main" count="386" uniqueCount="156">
  <si>
    <t>Seminarium cz. I</t>
  </si>
  <si>
    <t>Seminarium cz. II</t>
  </si>
  <si>
    <t xml:space="preserve">Podstawy prawniczego i ekonomicznego języka angielskiego I </t>
  </si>
  <si>
    <t>Podstawy prawniczego i ekonomicznego języka angielskiego II</t>
  </si>
  <si>
    <t xml:space="preserve">Wychowanie fizyczne </t>
  </si>
  <si>
    <t>Wychowanie fizyczne II</t>
  </si>
  <si>
    <t>Ochrona własności intelektualnej</t>
  </si>
  <si>
    <t xml:space="preserve">Wprowadzenie do teorii prawa </t>
  </si>
  <si>
    <t>Prawo konstytucyjne</t>
  </si>
  <si>
    <t>Prawo prywatne</t>
  </si>
  <si>
    <t>Prawo finansowe</t>
  </si>
  <si>
    <t>Prawo administracyjne</t>
  </si>
  <si>
    <t>Postępowanie administracyjne</t>
  </si>
  <si>
    <t>Prawo podatkowe</t>
  </si>
  <si>
    <t xml:space="preserve">Postępowanie podatkowe </t>
  </si>
  <si>
    <t>Prawo karne skarbowe</t>
  </si>
  <si>
    <t>Zastosowanie ekonomii w prawie</t>
  </si>
  <si>
    <t>Finanse i bankowość</t>
  </si>
  <si>
    <t>Finanse lokalne</t>
  </si>
  <si>
    <t>Partnerstwo publiczno-prywatne</t>
  </si>
  <si>
    <t>Rachunkowość zarządcza</t>
  </si>
  <si>
    <t>Analiza ekonomiczna</t>
  </si>
  <si>
    <t>Metodyka opracowywania biznesplanu</t>
  </si>
  <si>
    <t>Narzędzia informatyczne w przygotowywaniu pracy dyplomowej</t>
  </si>
  <si>
    <t>Prawo umów w obrocie gospodarczym</t>
  </si>
  <si>
    <t xml:space="preserve">Prawo spółek </t>
  </si>
  <si>
    <t>Opodatkowanie spółek</t>
  </si>
  <si>
    <t>Prawo pracy</t>
  </si>
  <si>
    <t>Prawo ubezpieczeń społecznych i gospodarczych</t>
  </si>
  <si>
    <t>Prawo ochrony konkurencji i konsumenta</t>
  </si>
  <si>
    <t>Opodatkowanie jednoosobowej działalności gospodarczej</t>
  </si>
  <si>
    <t>Ewidencja i sprawozdawczość podatkowa</t>
  </si>
  <si>
    <t>Strategie podatkowe przedsiębiorstw</t>
  </si>
  <si>
    <t>Strategie rozwoju przedsiębiorstw</t>
  </si>
  <si>
    <t>Negocjacje w biznesie</t>
  </si>
  <si>
    <t>Zastosowanie informatyki w finansach i rachunkowości</t>
  </si>
  <si>
    <t>Prawo gospodarcze publiczne</t>
  </si>
  <si>
    <t>Prawo samorządu terytorialnego</t>
  </si>
  <si>
    <t>Prawo finansowe JST</t>
  </si>
  <si>
    <t>Budżetowanie zadaniowe</t>
  </si>
  <si>
    <t>Prawo celne</t>
  </si>
  <si>
    <t>Prawo walutowe i dewizowe</t>
  </si>
  <si>
    <t>Kontrola finansowa i audyt wewnętrzny</t>
  </si>
  <si>
    <t>Zamówienia publiczne</t>
  </si>
  <si>
    <t>Zarządzanie zadłużeniem publicznym</t>
  </si>
  <si>
    <t>Ekonomia podmiotów sektora publicznego</t>
  </si>
  <si>
    <t>Rachunkowość jednostek sektora publicznego</t>
  </si>
  <si>
    <t>Ekonomia opodatkowania</t>
  </si>
  <si>
    <t>Analiza podatkowa</t>
  </si>
  <si>
    <t>Federalizm fiskalny</t>
  </si>
  <si>
    <t>Podatki i opłaty lokalne</t>
  </si>
  <si>
    <t>System ACL</t>
  </si>
  <si>
    <t>WIEDZA</t>
  </si>
  <si>
    <t>UMIEJĘTNOŚCI</t>
  </si>
  <si>
    <t>KOMPETENCJE SPOŁECZNE</t>
  </si>
  <si>
    <t>MARTYCA EFEKTÓW UCZENIA SIĘ OKREŚLONYCH W PROGRAMIE STUDIÓW KIERUNKU EKONOMICZNO-PRAWNEGO</t>
  </si>
  <si>
    <t>Proseminarium</t>
  </si>
  <si>
    <t>Praktyki zawodowe</t>
  </si>
  <si>
    <t>Symbol efektu uczenia się</t>
  </si>
  <si>
    <t>Opis efektu uczenia się</t>
  </si>
  <si>
    <t xml:space="preserve">Symbol opisu charakterystyk drugiego stopnia PRK </t>
  </si>
  <si>
    <t>WIEDZA, absolwent zna i rozumie:</t>
  </si>
  <si>
    <t>UMIEJĘTNOŚCI, absolwent potrafi:</t>
  </si>
  <si>
    <t>KOMPETENCJE SPOŁECZNE, absolwent jest gotów do:</t>
  </si>
  <si>
    <t>Kontrola pokrycia efektów kierunkowych efektami przedmiotów niespecjalnościowych</t>
  </si>
  <si>
    <t>GRUPA 1 PRZEDMIOTY KSZTAŁCENIA OGÓLNEGO</t>
  </si>
  <si>
    <t>GRUPA 2 PRZEDMIOTY PODSTAWOWE</t>
  </si>
  <si>
    <t>GRUPA 3 PRZEDMIOTY KIERUNKOWE</t>
  </si>
  <si>
    <t>GRUPA 4.1 PRZEDMIOTY SPECJALIZACYJNE - SEKTOR PRYWATNY</t>
  </si>
  <si>
    <t>GRUPA 4.2 PRZEDMIOTY SPECJALIZACYJNE - SEKTOR PUBLICZNY</t>
  </si>
  <si>
    <t>GRUPA 5 PRAKTYKI ZAWODOWE</t>
  </si>
  <si>
    <t xml:space="preserve">Technologie informacyjne / Information Technology </t>
  </si>
  <si>
    <t>Ekonomia / Economics</t>
  </si>
  <si>
    <t>Rachunkowość / Accounting</t>
  </si>
  <si>
    <t>Polityka gospodarcza / Economic Policy</t>
  </si>
  <si>
    <t>Finanse publiczne / Public Finance</t>
  </si>
  <si>
    <t>Ocena projektów inwestycyjnych / Evaluation of Investment Projects</t>
  </si>
  <si>
    <t>Przedsiębiorczość / Entrepreneurship</t>
  </si>
  <si>
    <t>Finanse przedsiębiorstwa / Corporate Finance</t>
  </si>
  <si>
    <t>KP6_WG1</t>
  </si>
  <si>
    <t>KP6_WG2</t>
  </si>
  <si>
    <t>KP6_WG3</t>
  </si>
  <si>
    <t>KP6_WG4</t>
  </si>
  <si>
    <t>KP6_WG5</t>
  </si>
  <si>
    <t>KP6_WG6</t>
  </si>
  <si>
    <t>KP6_WG7</t>
  </si>
  <si>
    <t>KP6_WK1</t>
  </si>
  <si>
    <t>KP6_WK2</t>
  </si>
  <si>
    <t>KP6_WK3</t>
  </si>
  <si>
    <t>KP6_WK4</t>
  </si>
  <si>
    <t>KP6_UW1</t>
  </si>
  <si>
    <t>KP6_UW2</t>
  </si>
  <si>
    <t>KP6_UW3</t>
  </si>
  <si>
    <t>KP6_UW4</t>
  </si>
  <si>
    <t>KP6_UW5</t>
  </si>
  <si>
    <t>KP6_UK1</t>
  </si>
  <si>
    <t>KP6_UK2</t>
  </si>
  <si>
    <t>KP6_UK3</t>
  </si>
  <si>
    <t>KP6_UO1</t>
  </si>
  <si>
    <t>KP6_UO2</t>
  </si>
  <si>
    <t>KP6_UU1</t>
  </si>
  <si>
    <t>KP6_KK1</t>
  </si>
  <si>
    <t>KP6_KK2</t>
  </si>
  <si>
    <t>KP6_KO1</t>
  </si>
  <si>
    <t>KP6_KO2</t>
  </si>
  <si>
    <t>KP6_KR1</t>
  </si>
  <si>
    <t>w zaawansowanym stopniu zakres i charakter dyscypliny ekonomia i finanse oraz nauk prawnych, w tym ich miejsce w systemie nauk i relacje do innych nauk społecznych</t>
  </si>
  <si>
    <t>w zaawansowanym stopniu modele ustrojowe i systemy gospodarcze współczesnego świata</t>
  </si>
  <si>
    <t>w zaawansowanym stopniu pojęcia, kategorie oraz teorie sformułowane na gruncie dyscypliny ekonomia i finanse i nauk prawnych</t>
  </si>
  <si>
    <t>w zaawansowanym stopniu zasady funkcjonowania rynku i państwa oraz teoretyczne podstawy kształtowania polityki gospodarczej i społecznej</t>
  </si>
  <si>
    <t>w zaawansowanym stopniu zasady i instytucje z zakresu prawa konstytucyjnego, prywatnego, finansowego, administracyjnego, podatkowego oraz procedur sądowych i administracyjnych</t>
  </si>
  <si>
    <t xml:space="preserve">w zaawansowanym stopniu zasady funkcjonowania struktur i instytucji gospodarczych i prawnych i zależności między nimi, normy i reguły prawne je organizujące, ich historyczną ewolucję oraz zmiany i sposoby działania </t>
  </si>
  <si>
    <t xml:space="preserve">w zaawansowanym stopniu metody i narzędzia gromadzenia, przetwarzania i prezentacji danych właściwych dla dyscypliny ekonomia i finanse i nauk prawnych oraz stosowane metody badawcze </t>
  </si>
  <si>
    <t>fundamentalne dylematy współczesnej cywilizacji, w tym teoretyczną wiedzę o człowieku jako twórcy i uczestniku struktur gospodarczych i prawnych</t>
  </si>
  <si>
    <t>identyfikować, analizować oraz interpretować przyczyny i przebieg konkretnych procesów i zjawisk ekonomicznych oraz zdarzeń prawnych</t>
  </si>
  <si>
    <t>właściwie wybierać źródła w zakresie dyscypliny ekonomia i finanse oraz nauk prawnych i na podstawie informacji z nich pochodzących dokonywać krytycznej oceny, analizy i syntezy konkretnych procesów i zjawisk ekonomicznych i prawnych</t>
  </si>
  <si>
    <t>dokonać wyboru i stosować właściwe metody i narzędzia, w tym zaawansowane techniki informacyjno-komunikacyjne, w celu formułowania i rozwiązywania złożonych i nietypowych problemów w wymiarze ekonomicznym i prawnym</t>
  </si>
  <si>
    <t>posługiwać się systemami normatywnymi oraz wybranymi normami i regułami prawnymi w celu rozwiązywania problemów gospodarczych</t>
  </si>
  <si>
    <t>wykorzystywać zdobytą wiedzę z zakresu ekonomii i prawa w podejmowaniu i rozwiązywaniu problemów w pracy zawodowej</t>
  </si>
  <si>
    <t>komunikować się z otoczeniem posługując się specjalistyczną terminologią właściwą dyscyplinie ekonomia i finanse oraz nauk prawnych</t>
  </si>
  <si>
    <t>przygotować wypowiedź ustną oraz wziąć udział w debacie poświęconej konkretnemu zagadnieniu z zakresu dyscypliny ekonomia i finanse oraz nauk prawnych, przedstawiając i oceniając różne opinie i stanowiska oraz dyskutując o nich</t>
  </si>
  <si>
    <t>posługiwać się językiem obcym w zakresie ekonomii i prawa na poziomie B2 Europejskiego Systemu Opisu Kształcenia Językowego</t>
  </si>
  <si>
    <t>planować i organizować pracę indywidualną oraz zespołową w celu rozwiązywania problemów badawczych i zawodowych w obszarze ekonomii i prawa</t>
  </si>
  <si>
    <t>współdziałać z innymi osobami w ramach prac zespołowych, w tym w zespołach interdyscyplinarnych z zakresu dyscypliny ekonomia i finanse oraz nauk prawnych</t>
  </si>
  <si>
    <t>krytycznej oceny posiadanej wiedzy w zakresie dyscypliny ekonomia i finanse oraz nauk prawnych</t>
  </si>
  <si>
    <t>uznawania znaczenia wiedzy ekonomicznej i prawniczej w rozwiązywaniu problemów poznawczych</t>
  </si>
  <si>
    <t>wzięcia udziału w opracowywaniu projektów społecznych uwzględniając aspekty ekonomiczne i prawne</t>
  </si>
  <si>
    <t>wykazywania postawy kreatywności, innowacyjności i przedsiębiorczości w podejmowanej aktywności społeczno-gospodarczej</t>
  </si>
  <si>
    <t>posługiwania się wiedzą ekonomiczną i prawniczą oraz jej wykorzystywania w pracy zawodowej z zachowaniem zasad etycznych oraz z dbałością o dorobek i tradycje zawodu</t>
  </si>
  <si>
    <t>P6S_WG</t>
  </si>
  <si>
    <t xml:space="preserve">P6S_WK </t>
  </si>
  <si>
    <t xml:space="preserve">P6S_UW </t>
  </si>
  <si>
    <t xml:space="preserve">P6S_UK </t>
  </si>
  <si>
    <t>P6S_UO</t>
  </si>
  <si>
    <t>P6S_UU</t>
  </si>
  <si>
    <t>P6S_KK</t>
  </si>
  <si>
    <t>P6S_KO</t>
  </si>
  <si>
    <t>P6S_KR</t>
  </si>
  <si>
    <t>samodzielnie planować i realizować własne uczenie się przez całe życie, uzupełniać i doskonalić nabytą wiedzę i umiejętności z zakresu dyscyplin ekonomia i finanse oraz nauk prawnych</t>
  </si>
  <si>
    <t>pojęcia i zasady z zakresu ochrony własności przemysłowej i prawa autorskiego</t>
  </si>
  <si>
    <t>zasady tworzenia i rozwoju różnych form przedsiębiorczości</t>
  </si>
  <si>
    <t>Kontrola pokrycia efektów kierunkowych efektami przedmiotów specjalizacyjnych 4.1</t>
  </si>
  <si>
    <t>Kontrola pokrycia efektów kierunkowych efektami przedmiotów specjalizacyjnych 4.2</t>
  </si>
  <si>
    <t>prawne, ekonomiczne i etyczne uwarunkowania różnych rodzajów działalności zawodowej w sektorze publicznym lub prywatnym</t>
  </si>
  <si>
    <t xml:space="preserve">EKONOMICZNO-PRAWNY I STOPIEŃ                   </t>
  </si>
  <si>
    <t>GRUPA 1.1 PRZEDMIOTY KSZTAŁCENIA OGÓLNEGO</t>
  </si>
  <si>
    <t>Ekonomia w literaturze</t>
  </si>
  <si>
    <t>Retoryka i dyskurs w ekonomii</t>
  </si>
  <si>
    <t>GRUPA 1.2 PRZEDMIOTY HUMANIZUJĄCE</t>
  </si>
  <si>
    <t>Ekonomia opodatkowania / Economics of taxation</t>
  </si>
  <si>
    <t>w zaawansowanym stopniu zasady i instytucje z zakresu prawa publicznego i prywatnego</t>
  </si>
  <si>
    <t>prawne, ekonomiczne i etyczne uwarunkowania różnych form prawnych działalności gospodarczej i zawodowej w sektorze publicznym lub prywatnym</t>
  </si>
  <si>
    <t>pojęcia i zasady z zakresu ochrony własności przemysłowej i prawa autorskiego i praw pokrewnych</t>
  </si>
  <si>
    <t xml:space="preserve">Podstawy ekonomicznego i prawniczego języka angielskiego I </t>
  </si>
  <si>
    <t>Podstawy ekonomicznego i prawniczego języka angielskiego II</t>
  </si>
  <si>
    <t>Wychowanie fizyczne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</si>
</sst>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1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theme="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2" borderId="29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3" borderId="25" xfId="0" applyFont="1" applyFill="1" applyBorder="1" applyAlignment="1">
      <alignment horizontal="center" vertical="center" textRotation="90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3" borderId="35" xfId="0" applyFont="1" applyFill="1" applyBorder="1" applyAlignment="1">
      <alignment horizontal="center" vertical="center" textRotation="90" wrapText="1"/>
    </xf>
    <xf numFmtId="0" fontId="9" fillId="3" borderId="33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6" fillId="3" borderId="33" xfId="0" applyFont="1" applyFill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8" fillId="5" borderId="32" xfId="0" applyFont="1" applyFill="1" applyBorder="1" applyAlignment="1">
      <alignment horizont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textRotation="90" wrapText="1"/>
    </xf>
    <xf numFmtId="0" fontId="9" fillId="3" borderId="41" xfId="0" applyFont="1" applyFill="1" applyBorder="1" applyAlignment="1">
      <alignment horizontal="center" vertical="center" textRotation="90" wrapText="1"/>
    </xf>
    <xf numFmtId="0" fontId="8" fillId="3" borderId="4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/>
    </xf>
    <xf numFmtId="0" fontId="6" fillId="5" borderId="45" xfId="0" applyFont="1" applyFill="1" applyBorder="1" applyAlignment="1">
      <alignment vertical="center" textRotation="90" wrapText="1"/>
    </xf>
    <xf numFmtId="0" fontId="6" fillId="5" borderId="46" xfId="0" applyFont="1" applyFill="1" applyBorder="1" applyAlignment="1">
      <alignment vertical="center" textRotation="90" wrapText="1"/>
    </xf>
    <xf numFmtId="0" fontId="13" fillId="3" borderId="18" xfId="0" applyFont="1" applyFill="1" applyBorder="1" applyAlignment="1">
      <alignment vertical="center" wrapText="1"/>
    </xf>
    <xf numFmtId="0" fontId="8" fillId="5" borderId="45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14" fillId="6" borderId="3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wrapText="1"/>
    </xf>
    <xf numFmtId="0" fontId="8" fillId="5" borderId="50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0" fillId="7" borderId="0" xfId="0" applyFill="1"/>
    <xf numFmtId="0" fontId="11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90" wrapText="1"/>
    </xf>
    <xf numFmtId="0" fontId="9" fillId="2" borderId="41" xfId="0" applyFont="1" applyFill="1" applyBorder="1" applyAlignment="1">
      <alignment horizontal="center" vertical="center" textRotation="90" wrapText="1"/>
    </xf>
    <xf numFmtId="0" fontId="8" fillId="2" borderId="4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0" xfId="0" applyFill="1"/>
    <xf numFmtId="0" fontId="11" fillId="0" borderId="0" xfId="0" applyFont="1" applyFill="1" applyAlignment="1">
      <alignment wrapText="1"/>
    </xf>
    <xf numFmtId="0" fontId="6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5" borderId="45" xfId="0" applyFont="1" applyFill="1" applyBorder="1" applyAlignment="1">
      <alignment horizontal="center" vertical="center" textRotation="90" wrapText="1"/>
    </xf>
    <xf numFmtId="0" fontId="6" fillId="5" borderId="46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4"/>
  <sheetViews>
    <sheetView showGridLines="0"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defaultRowHeight="14.25"/>
  <cols>
    <col min="1" max="1" width="9.125" customWidth="1"/>
    <col min="2" max="2" width="38.75" customWidth="1"/>
    <col min="3" max="4" width="8.75" customWidth="1"/>
    <col min="5" max="6" width="4.625" customWidth="1"/>
    <col min="7" max="10" width="3.625" customWidth="1"/>
    <col min="11" max="11" width="3.75" style="140" customWidth="1"/>
    <col min="12" max="12" width="3.625" style="140" customWidth="1"/>
    <col min="13" max="51" width="3.625" customWidth="1"/>
    <col min="52" max="52" width="4.5" customWidth="1"/>
    <col min="53" max="71" width="3.625" customWidth="1"/>
    <col min="72" max="72" width="4.5" customWidth="1"/>
    <col min="73" max="73" width="10" customWidth="1"/>
  </cols>
  <sheetData>
    <row r="1" spans="1:73" ht="15" thickBot="1">
      <c r="A1" s="33"/>
      <c r="B1" s="115" t="s">
        <v>144</v>
      </c>
      <c r="C1" s="33"/>
      <c r="D1" s="122"/>
      <c r="E1" s="33"/>
      <c r="F1" s="33"/>
      <c r="G1" s="33"/>
      <c r="H1" s="33"/>
      <c r="I1" s="33"/>
      <c r="J1" s="33"/>
      <c r="K1" s="131"/>
      <c r="L1" s="131"/>
      <c r="M1" s="33"/>
      <c r="N1" s="33"/>
      <c r="O1" s="33"/>
      <c r="P1" s="33"/>
      <c r="Q1" s="33"/>
      <c r="R1" s="33"/>
      <c r="S1" s="33"/>
      <c r="T1" s="33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8"/>
      <c r="BU1" s="8"/>
    </row>
    <row r="2" spans="1:73" ht="31.15" customHeight="1" thickBot="1">
      <c r="A2" s="155" t="s">
        <v>58</v>
      </c>
      <c r="B2" s="156" t="s">
        <v>59</v>
      </c>
      <c r="C2" s="157" t="s">
        <v>60</v>
      </c>
      <c r="D2" s="158" t="s">
        <v>64</v>
      </c>
      <c r="E2" s="147" t="s">
        <v>145</v>
      </c>
      <c r="F2" s="147"/>
      <c r="G2" s="147"/>
      <c r="H2" s="147"/>
      <c r="I2" s="147"/>
      <c r="J2" s="148"/>
      <c r="K2" s="161" t="s">
        <v>148</v>
      </c>
      <c r="L2" s="162"/>
      <c r="M2" s="149" t="s">
        <v>66</v>
      </c>
      <c r="N2" s="150"/>
      <c r="O2" s="150"/>
      <c r="P2" s="150"/>
      <c r="Q2" s="150"/>
      <c r="R2" s="160"/>
      <c r="S2" s="146" t="s">
        <v>67</v>
      </c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8"/>
      <c r="AI2" s="149" t="s">
        <v>68</v>
      </c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1"/>
      <c r="BA2" s="152" t="s">
        <v>69</v>
      </c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4"/>
      <c r="BU2" s="108" t="s">
        <v>70</v>
      </c>
    </row>
    <row r="3" spans="1:73" ht="156" customHeight="1" thickBot="1">
      <c r="A3" s="155"/>
      <c r="B3" s="156"/>
      <c r="C3" s="157"/>
      <c r="D3" s="159"/>
      <c r="E3" s="13" t="s">
        <v>153</v>
      </c>
      <c r="F3" s="14" t="s">
        <v>154</v>
      </c>
      <c r="G3" s="14" t="s">
        <v>155</v>
      </c>
      <c r="H3" s="14" t="s">
        <v>5</v>
      </c>
      <c r="I3" s="14" t="s">
        <v>71</v>
      </c>
      <c r="J3" s="15" t="s">
        <v>6</v>
      </c>
      <c r="K3" s="13" t="s">
        <v>146</v>
      </c>
      <c r="L3" s="132" t="s">
        <v>147</v>
      </c>
      <c r="M3" s="16" t="s">
        <v>7</v>
      </c>
      <c r="N3" s="17" t="s">
        <v>8</v>
      </c>
      <c r="O3" s="17" t="s">
        <v>9</v>
      </c>
      <c r="P3" s="17" t="s">
        <v>72</v>
      </c>
      <c r="Q3" s="17" t="s">
        <v>74</v>
      </c>
      <c r="R3" s="17" t="s">
        <v>73</v>
      </c>
      <c r="S3" s="18" t="s">
        <v>10</v>
      </c>
      <c r="T3" s="14" t="s">
        <v>11</v>
      </c>
      <c r="U3" s="14" t="s">
        <v>12</v>
      </c>
      <c r="V3" s="14" t="s">
        <v>13</v>
      </c>
      <c r="W3" s="14" t="s">
        <v>14</v>
      </c>
      <c r="X3" s="14" t="s">
        <v>15</v>
      </c>
      <c r="Y3" s="14" t="s">
        <v>16</v>
      </c>
      <c r="Z3" s="14" t="s">
        <v>17</v>
      </c>
      <c r="AA3" s="14" t="s">
        <v>75</v>
      </c>
      <c r="AB3" s="14" t="s">
        <v>18</v>
      </c>
      <c r="AC3" s="14" t="s">
        <v>19</v>
      </c>
      <c r="AD3" s="14" t="s">
        <v>20</v>
      </c>
      <c r="AE3" s="14" t="s">
        <v>21</v>
      </c>
      <c r="AF3" s="14" t="s">
        <v>76</v>
      </c>
      <c r="AG3" s="14" t="s">
        <v>22</v>
      </c>
      <c r="AH3" s="15" t="s">
        <v>23</v>
      </c>
      <c r="AI3" s="16" t="s">
        <v>24</v>
      </c>
      <c r="AJ3" s="17" t="s">
        <v>25</v>
      </c>
      <c r="AK3" s="17" t="s">
        <v>26</v>
      </c>
      <c r="AL3" s="17" t="s">
        <v>27</v>
      </c>
      <c r="AM3" s="17" t="s">
        <v>28</v>
      </c>
      <c r="AN3" s="17" t="s">
        <v>29</v>
      </c>
      <c r="AO3" s="17" t="s">
        <v>77</v>
      </c>
      <c r="AP3" s="17" t="s">
        <v>78</v>
      </c>
      <c r="AQ3" s="17" t="s">
        <v>30</v>
      </c>
      <c r="AR3" s="19" t="s">
        <v>31</v>
      </c>
      <c r="AS3" s="17" t="s">
        <v>32</v>
      </c>
      <c r="AT3" s="17" t="s">
        <v>33</v>
      </c>
      <c r="AU3" s="17" t="s">
        <v>34</v>
      </c>
      <c r="AV3" s="17" t="s">
        <v>35</v>
      </c>
      <c r="AW3" s="17" t="s">
        <v>56</v>
      </c>
      <c r="AX3" s="17" t="s">
        <v>0</v>
      </c>
      <c r="AY3" s="97" t="s">
        <v>1</v>
      </c>
      <c r="AZ3" s="106" t="s">
        <v>141</v>
      </c>
      <c r="BA3" s="104" t="s">
        <v>36</v>
      </c>
      <c r="BB3" s="20" t="s">
        <v>37</v>
      </c>
      <c r="BC3" s="20" t="s">
        <v>38</v>
      </c>
      <c r="BD3" s="20" t="s">
        <v>39</v>
      </c>
      <c r="BE3" s="20" t="s">
        <v>40</v>
      </c>
      <c r="BF3" s="20" t="s">
        <v>41</v>
      </c>
      <c r="BG3" s="20" t="s">
        <v>42</v>
      </c>
      <c r="BH3" s="20" t="s">
        <v>43</v>
      </c>
      <c r="BI3" s="20" t="s">
        <v>44</v>
      </c>
      <c r="BJ3" s="20" t="s">
        <v>45</v>
      </c>
      <c r="BK3" s="20" t="s">
        <v>46</v>
      </c>
      <c r="BL3" s="20" t="s">
        <v>149</v>
      </c>
      <c r="BM3" s="20" t="s">
        <v>48</v>
      </c>
      <c r="BN3" s="21" t="s">
        <v>49</v>
      </c>
      <c r="BO3" s="20" t="s">
        <v>50</v>
      </c>
      <c r="BP3" s="21" t="s">
        <v>51</v>
      </c>
      <c r="BQ3" s="21" t="s">
        <v>56</v>
      </c>
      <c r="BR3" s="21" t="s">
        <v>0</v>
      </c>
      <c r="BS3" s="22" t="s">
        <v>1</v>
      </c>
      <c r="BT3" s="106" t="s">
        <v>142</v>
      </c>
      <c r="BU3" s="23" t="s">
        <v>57</v>
      </c>
    </row>
    <row r="4" spans="1:73" ht="14.45" customHeight="1" thickBot="1">
      <c r="A4" s="144" t="s">
        <v>61</v>
      </c>
      <c r="B4" s="145"/>
      <c r="C4" s="116"/>
      <c r="D4" s="119"/>
      <c r="E4" s="24"/>
      <c r="F4" s="25"/>
      <c r="G4" s="25"/>
      <c r="H4" s="25"/>
      <c r="I4" s="25"/>
      <c r="J4" s="26"/>
      <c r="K4" s="24"/>
      <c r="L4" s="133"/>
      <c r="M4" s="27"/>
      <c r="N4" s="28"/>
      <c r="O4" s="28"/>
      <c r="P4" s="28"/>
      <c r="Q4" s="28"/>
      <c r="R4" s="28"/>
      <c r="S4" s="29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7"/>
      <c r="AJ4" s="28"/>
      <c r="AK4" s="28"/>
      <c r="AL4" s="28"/>
      <c r="AM4" s="28"/>
      <c r="AN4" s="28"/>
      <c r="AO4" s="28"/>
      <c r="AP4" s="28"/>
      <c r="AQ4" s="28"/>
      <c r="AR4" s="30"/>
      <c r="AS4" s="28"/>
      <c r="AT4" s="28"/>
      <c r="AU4" s="28"/>
      <c r="AV4" s="28"/>
      <c r="AW4" s="28"/>
      <c r="AX4" s="28"/>
      <c r="AY4" s="98"/>
      <c r="AZ4" s="107"/>
      <c r="BA4" s="104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1"/>
      <c r="BO4" s="20"/>
      <c r="BP4" s="21"/>
      <c r="BQ4" s="21"/>
      <c r="BR4" s="21"/>
      <c r="BS4" s="22"/>
      <c r="BT4" s="107"/>
      <c r="BU4" s="23"/>
    </row>
    <row r="5" spans="1:73" ht="51.6" customHeight="1" thickBot="1">
      <c r="A5" s="41" t="s">
        <v>79</v>
      </c>
      <c r="B5" s="37" t="s">
        <v>106</v>
      </c>
      <c r="C5" s="117" t="s">
        <v>129</v>
      </c>
      <c r="D5" s="120">
        <f t="shared" ref="D5:D15" si="0">SUM(E5:AH5)+BU5</f>
        <v>6</v>
      </c>
      <c r="E5" s="53"/>
      <c r="F5" s="54"/>
      <c r="G5" s="54"/>
      <c r="H5" s="54"/>
      <c r="I5" s="54"/>
      <c r="J5" s="55"/>
      <c r="K5" s="53"/>
      <c r="L5" s="134"/>
      <c r="M5" s="56">
        <v>1</v>
      </c>
      <c r="N5" s="57">
        <v>1</v>
      </c>
      <c r="O5" s="57">
        <v>1</v>
      </c>
      <c r="P5" s="57">
        <v>1</v>
      </c>
      <c r="Q5" s="57">
        <v>1</v>
      </c>
      <c r="R5" s="57"/>
      <c r="S5" s="58"/>
      <c r="T5" s="54"/>
      <c r="U5" s="54"/>
      <c r="V5" s="54"/>
      <c r="W5" s="54"/>
      <c r="X5" s="59"/>
      <c r="Y5" s="54"/>
      <c r="Z5" s="54"/>
      <c r="AA5" s="54">
        <v>1</v>
      </c>
      <c r="AB5" s="54"/>
      <c r="AC5" s="54"/>
      <c r="AD5" s="59"/>
      <c r="AE5" s="59"/>
      <c r="AF5" s="59"/>
      <c r="AG5" s="54"/>
      <c r="AH5" s="55"/>
      <c r="AI5" s="60"/>
      <c r="AJ5" s="57"/>
      <c r="AK5" s="57"/>
      <c r="AL5" s="57"/>
      <c r="AM5" s="57"/>
      <c r="AN5" s="57"/>
      <c r="AO5" s="57"/>
      <c r="AP5" s="57">
        <v>1</v>
      </c>
      <c r="AQ5" s="57"/>
      <c r="AR5" s="57"/>
      <c r="AS5" s="57"/>
      <c r="AT5" s="57"/>
      <c r="AU5" s="57"/>
      <c r="AV5" s="57"/>
      <c r="AW5" s="57">
        <v>1</v>
      </c>
      <c r="AX5" s="57">
        <v>1</v>
      </c>
      <c r="AY5" s="99">
        <v>1</v>
      </c>
      <c r="AZ5" s="109">
        <f>SUM(AI5:AY5)</f>
        <v>4</v>
      </c>
      <c r="BA5" s="53">
        <v>1</v>
      </c>
      <c r="BB5" s="54">
        <v>1</v>
      </c>
      <c r="BC5" s="54">
        <v>1</v>
      </c>
      <c r="BD5" s="54">
        <v>1</v>
      </c>
      <c r="BE5" s="54">
        <v>1</v>
      </c>
      <c r="BF5" s="54">
        <v>1</v>
      </c>
      <c r="BG5" s="54"/>
      <c r="BH5" s="54"/>
      <c r="BI5" s="54">
        <v>1</v>
      </c>
      <c r="BJ5" s="54">
        <v>1</v>
      </c>
      <c r="BK5" s="54"/>
      <c r="BL5" s="54">
        <v>1</v>
      </c>
      <c r="BM5" s="54">
        <v>1</v>
      </c>
      <c r="BN5" s="54">
        <v>1</v>
      </c>
      <c r="BO5" s="54">
        <v>1</v>
      </c>
      <c r="BP5" s="54">
        <v>1</v>
      </c>
      <c r="BQ5" s="54">
        <v>1</v>
      </c>
      <c r="BR5" s="54">
        <v>1</v>
      </c>
      <c r="BS5" s="55">
        <v>1</v>
      </c>
      <c r="BT5" s="109">
        <f>SUM(BA5:BS5)</f>
        <v>16</v>
      </c>
      <c r="BU5" s="62"/>
    </row>
    <row r="6" spans="1:73" ht="33.6" customHeight="1" thickBot="1">
      <c r="A6" s="41" t="s">
        <v>80</v>
      </c>
      <c r="B6" s="37" t="s">
        <v>107</v>
      </c>
      <c r="C6" s="117" t="s">
        <v>129</v>
      </c>
      <c r="D6" s="120">
        <f t="shared" si="0"/>
        <v>5</v>
      </c>
      <c r="E6" s="63"/>
      <c r="F6" s="64"/>
      <c r="G6" s="64"/>
      <c r="H6" s="64"/>
      <c r="I6" s="64"/>
      <c r="J6" s="65"/>
      <c r="K6" s="63"/>
      <c r="L6" s="135"/>
      <c r="M6" s="66"/>
      <c r="N6" s="67">
        <v>1</v>
      </c>
      <c r="O6" s="67">
        <v>1</v>
      </c>
      <c r="P6" s="67">
        <v>1</v>
      </c>
      <c r="Q6" s="67">
        <v>1</v>
      </c>
      <c r="R6" s="67"/>
      <c r="S6" s="68"/>
      <c r="T6" s="64"/>
      <c r="U6" s="64"/>
      <c r="V6" s="64"/>
      <c r="W6" s="64"/>
      <c r="X6" s="64"/>
      <c r="Y6" s="64"/>
      <c r="Z6" s="64"/>
      <c r="AA6" s="64">
        <v>1</v>
      </c>
      <c r="AB6" s="64"/>
      <c r="AC6" s="64"/>
      <c r="AD6" s="69"/>
      <c r="AE6" s="64"/>
      <c r="AF6" s="69"/>
      <c r="AG6" s="64"/>
      <c r="AH6" s="65"/>
      <c r="AI6" s="66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100"/>
      <c r="AZ6" s="109">
        <f>SUM(AI6:AY6)</f>
        <v>0</v>
      </c>
      <c r="BA6" s="63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5"/>
      <c r="BT6" s="109">
        <f t="shared" ref="BT6:BT34" si="1">SUM(BA6:BS6)</f>
        <v>0</v>
      </c>
      <c r="BU6" s="71"/>
    </row>
    <row r="7" spans="1:73" ht="36.75" thickBot="1">
      <c r="A7" s="41" t="s">
        <v>81</v>
      </c>
      <c r="B7" s="37" t="s">
        <v>108</v>
      </c>
      <c r="C7" s="117" t="s">
        <v>129</v>
      </c>
      <c r="D7" s="120">
        <f t="shared" si="0"/>
        <v>8</v>
      </c>
      <c r="E7" s="63"/>
      <c r="F7" s="64"/>
      <c r="G7" s="64"/>
      <c r="H7" s="64"/>
      <c r="I7" s="64"/>
      <c r="J7" s="65"/>
      <c r="K7" s="63"/>
      <c r="L7" s="135"/>
      <c r="M7" s="66"/>
      <c r="N7" s="67"/>
      <c r="O7" s="67"/>
      <c r="P7" s="67">
        <v>1</v>
      </c>
      <c r="Q7" s="67">
        <v>1</v>
      </c>
      <c r="R7" s="67"/>
      <c r="S7" s="68"/>
      <c r="T7" s="64"/>
      <c r="U7" s="64"/>
      <c r="V7" s="64"/>
      <c r="W7" s="64"/>
      <c r="X7" s="64"/>
      <c r="Y7" s="64"/>
      <c r="Z7" s="64">
        <v>1</v>
      </c>
      <c r="AA7" s="64">
        <v>1</v>
      </c>
      <c r="AB7" s="64">
        <v>1</v>
      </c>
      <c r="AC7" s="64">
        <v>1</v>
      </c>
      <c r="AD7" s="64">
        <v>1</v>
      </c>
      <c r="AE7" s="64">
        <v>1</v>
      </c>
      <c r="AF7" s="64"/>
      <c r="AG7" s="64"/>
      <c r="AH7" s="65"/>
      <c r="AI7" s="66"/>
      <c r="AJ7" s="67"/>
      <c r="AK7" s="67">
        <v>1</v>
      </c>
      <c r="AL7" s="67">
        <v>1</v>
      </c>
      <c r="AM7" s="67"/>
      <c r="AN7" s="67"/>
      <c r="AO7" s="67">
        <v>1</v>
      </c>
      <c r="AP7" s="67">
        <v>1</v>
      </c>
      <c r="AQ7" s="67"/>
      <c r="AR7" s="67"/>
      <c r="AS7" s="67"/>
      <c r="AT7" s="67">
        <v>1</v>
      </c>
      <c r="AU7" s="67"/>
      <c r="AV7" s="67"/>
      <c r="AW7" s="67">
        <v>1</v>
      </c>
      <c r="AX7" s="67">
        <v>1</v>
      </c>
      <c r="AY7" s="100">
        <v>1</v>
      </c>
      <c r="AZ7" s="109">
        <f>SUM(AI7:AY7)</f>
        <v>8</v>
      </c>
      <c r="BA7" s="63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>
        <v>1</v>
      </c>
      <c r="BR7" s="64">
        <v>1</v>
      </c>
      <c r="BS7" s="65">
        <v>1</v>
      </c>
      <c r="BT7" s="109">
        <f t="shared" si="1"/>
        <v>3</v>
      </c>
      <c r="BU7" s="71"/>
    </row>
    <row r="8" spans="1:73" ht="36.75" thickBot="1">
      <c r="A8" s="41" t="s">
        <v>82</v>
      </c>
      <c r="B8" s="37" t="s">
        <v>109</v>
      </c>
      <c r="C8" s="117" t="s">
        <v>129</v>
      </c>
      <c r="D8" s="120">
        <f t="shared" si="0"/>
        <v>5</v>
      </c>
      <c r="E8" s="63"/>
      <c r="F8" s="64"/>
      <c r="G8" s="64"/>
      <c r="H8" s="64"/>
      <c r="I8" s="64"/>
      <c r="J8" s="65"/>
      <c r="K8" s="63"/>
      <c r="L8" s="135"/>
      <c r="M8" s="66"/>
      <c r="N8" s="67"/>
      <c r="O8" s="67"/>
      <c r="P8" s="67">
        <v>1</v>
      </c>
      <c r="Q8" s="67">
        <v>1</v>
      </c>
      <c r="R8" s="67"/>
      <c r="S8" s="68"/>
      <c r="T8" s="64"/>
      <c r="U8" s="64"/>
      <c r="V8" s="64"/>
      <c r="W8" s="64"/>
      <c r="X8" s="64"/>
      <c r="Y8" s="64"/>
      <c r="Z8" s="64"/>
      <c r="AA8" s="64">
        <v>1</v>
      </c>
      <c r="AB8" s="64">
        <v>1</v>
      </c>
      <c r="AC8" s="64">
        <v>1</v>
      </c>
      <c r="AD8" s="64"/>
      <c r="AE8" s="64"/>
      <c r="AF8" s="64"/>
      <c r="AG8" s="64"/>
      <c r="AH8" s="65"/>
      <c r="AI8" s="66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100"/>
      <c r="AZ8" s="109">
        <f t="shared" ref="AZ8:AZ32" si="2">SUM(AI8:AY8)</f>
        <v>0</v>
      </c>
      <c r="BA8" s="63"/>
      <c r="BB8" s="64"/>
      <c r="BC8" s="64"/>
      <c r="BD8" s="64"/>
      <c r="BE8" s="64"/>
      <c r="BF8" s="64"/>
      <c r="BG8" s="64"/>
      <c r="BH8" s="64"/>
      <c r="BI8" s="64"/>
      <c r="BJ8" s="64">
        <v>1</v>
      </c>
      <c r="BK8" s="64"/>
      <c r="BL8" s="64">
        <v>1</v>
      </c>
      <c r="BM8" s="64">
        <v>1</v>
      </c>
      <c r="BN8" s="64">
        <v>1</v>
      </c>
      <c r="BO8" s="64">
        <v>1</v>
      </c>
      <c r="BP8" s="64"/>
      <c r="BQ8" s="64"/>
      <c r="BR8" s="64"/>
      <c r="BS8" s="65"/>
      <c r="BT8" s="109">
        <f t="shared" si="1"/>
        <v>5</v>
      </c>
      <c r="BU8" s="71"/>
    </row>
    <row r="9" spans="1:73" ht="26.25" thickBot="1">
      <c r="A9" s="41" t="s">
        <v>83</v>
      </c>
      <c r="B9" s="141" t="s">
        <v>150</v>
      </c>
      <c r="C9" s="117" t="s">
        <v>129</v>
      </c>
      <c r="D9" s="120">
        <f t="shared" si="0"/>
        <v>8</v>
      </c>
      <c r="E9" s="63"/>
      <c r="F9" s="64"/>
      <c r="G9" s="64"/>
      <c r="H9" s="64"/>
      <c r="I9" s="64"/>
      <c r="J9" s="65"/>
      <c r="K9" s="63"/>
      <c r="L9" s="135"/>
      <c r="M9" s="66">
        <v>1</v>
      </c>
      <c r="N9" s="67">
        <v>1</v>
      </c>
      <c r="O9" s="67">
        <v>1</v>
      </c>
      <c r="P9" s="67"/>
      <c r="Q9" s="67"/>
      <c r="R9" s="67"/>
      <c r="S9" s="68">
        <v>1</v>
      </c>
      <c r="T9" s="64">
        <v>1</v>
      </c>
      <c r="U9" s="64">
        <v>1</v>
      </c>
      <c r="V9" s="64">
        <v>1</v>
      </c>
      <c r="W9" s="64">
        <v>1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5"/>
      <c r="AI9" s="66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100"/>
      <c r="AZ9" s="109">
        <f t="shared" si="2"/>
        <v>0</v>
      </c>
      <c r="BA9" s="63">
        <v>1</v>
      </c>
      <c r="BB9" s="64">
        <v>1</v>
      </c>
      <c r="BC9" s="64">
        <v>1</v>
      </c>
      <c r="BD9" s="64"/>
      <c r="BE9" s="64">
        <v>1</v>
      </c>
      <c r="BF9" s="64">
        <v>1</v>
      </c>
      <c r="BG9" s="64"/>
      <c r="BH9" s="64"/>
      <c r="BI9" s="64">
        <v>1</v>
      </c>
      <c r="BJ9" s="64"/>
      <c r="BK9" s="64"/>
      <c r="BL9" s="64"/>
      <c r="BM9" s="64"/>
      <c r="BN9" s="64"/>
      <c r="BO9" s="64"/>
      <c r="BP9" s="64"/>
      <c r="BQ9" s="64"/>
      <c r="BR9" s="64"/>
      <c r="BS9" s="65"/>
      <c r="BT9" s="109">
        <f t="shared" si="1"/>
        <v>6</v>
      </c>
      <c r="BU9" s="71"/>
    </row>
    <row r="10" spans="1:73" ht="48.75" thickBot="1">
      <c r="A10" s="41" t="s">
        <v>84</v>
      </c>
      <c r="B10" s="142" t="s">
        <v>111</v>
      </c>
      <c r="C10" s="117" t="s">
        <v>129</v>
      </c>
      <c r="D10" s="120">
        <f t="shared" si="0"/>
        <v>20</v>
      </c>
      <c r="E10" s="63"/>
      <c r="F10" s="64"/>
      <c r="G10" s="64"/>
      <c r="H10" s="64"/>
      <c r="I10" s="64"/>
      <c r="J10" s="65"/>
      <c r="K10" s="63">
        <v>1</v>
      </c>
      <c r="L10" s="135">
        <v>1</v>
      </c>
      <c r="M10" s="66"/>
      <c r="N10" s="67">
        <v>1</v>
      </c>
      <c r="O10" s="67">
        <v>1</v>
      </c>
      <c r="P10" s="67">
        <v>1</v>
      </c>
      <c r="Q10" s="67">
        <v>1</v>
      </c>
      <c r="R10" s="67">
        <v>1</v>
      </c>
      <c r="S10" s="68">
        <v>1</v>
      </c>
      <c r="T10" s="64">
        <v>1</v>
      </c>
      <c r="U10" s="64">
        <v>1</v>
      </c>
      <c r="V10" s="64">
        <v>1</v>
      </c>
      <c r="W10" s="64">
        <v>1</v>
      </c>
      <c r="X10" s="64">
        <v>1</v>
      </c>
      <c r="Y10" s="64"/>
      <c r="Z10" s="64">
        <v>1</v>
      </c>
      <c r="AA10" s="64">
        <v>1</v>
      </c>
      <c r="AB10" s="64">
        <v>1</v>
      </c>
      <c r="AC10" s="64">
        <v>1</v>
      </c>
      <c r="AD10" s="64">
        <v>1</v>
      </c>
      <c r="AE10" s="64">
        <v>1</v>
      </c>
      <c r="AF10" s="64">
        <v>1</v>
      </c>
      <c r="AG10" s="64"/>
      <c r="AH10" s="65"/>
      <c r="AI10" s="66">
        <v>1</v>
      </c>
      <c r="AJ10" s="67">
        <v>1</v>
      </c>
      <c r="AK10" s="67">
        <v>1</v>
      </c>
      <c r="AL10" s="67">
        <v>1</v>
      </c>
      <c r="AM10" s="67">
        <v>1</v>
      </c>
      <c r="AN10" s="67">
        <v>1</v>
      </c>
      <c r="AO10" s="67">
        <v>1</v>
      </c>
      <c r="AP10" s="67">
        <v>1</v>
      </c>
      <c r="AQ10" s="67">
        <v>1</v>
      </c>
      <c r="AR10" s="67">
        <v>1</v>
      </c>
      <c r="AS10" s="67">
        <v>1</v>
      </c>
      <c r="AT10" s="67">
        <v>1</v>
      </c>
      <c r="AU10" s="67">
        <v>1</v>
      </c>
      <c r="AV10" s="67"/>
      <c r="AW10" s="67"/>
      <c r="AX10" s="67"/>
      <c r="AY10" s="100"/>
      <c r="AZ10" s="109">
        <f t="shared" si="2"/>
        <v>13</v>
      </c>
      <c r="BA10" s="63">
        <v>1</v>
      </c>
      <c r="BB10" s="64"/>
      <c r="BC10" s="64">
        <v>1</v>
      </c>
      <c r="BD10" s="64">
        <v>1</v>
      </c>
      <c r="BE10" s="64">
        <v>1</v>
      </c>
      <c r="BF10" s="64">
        <v>1</v>
      </c>
      <c r="BG10" s="64">
        <v>1</v>
      </c>
      <c r="BH10" s="64">
        <v>1</v>
      </c>
      <c r="BI10" s="64">
        <v>1</v>
      </c>
      <c r="BJ10" s="64">
        <v>1</v>
      </c>
      <c r="BK10" s="64">
        <v>1</v>
      </c>
      <c r="BL10" s="64">
        <v>1</v>
      </c>
      <c r="BM10" s="64">
        <v>1</v>
      </c>
      <c r="BN10" s="64">
        <v>1</v>
      </c>
      <c r="BO10" s="64">
        <v>1</v>
      </c>
      <c r="BP10" s="64"/>
      <c r="BQ10" s="64"/>
      <c r="BR10" s="64"/>
      <c r="BS10" s="65"/>
      <c r="BT10" s="109">
        <f t="shared" si="1"/>
        <v>14</v>
      </c>
      <c r="BU10" s="71"/>
    </row>
    <row r="11" spans="1:73" ht="48.75" thickBot="1">
      <c r="A11" s="41" t="s">
        <v>85</v>
      </c>
      <c r="B11" s="142" t="s">
        <v>112</v>
      </c>
      <c r="C11" s="117" t="s">
        <v>129</v>
      </c>
      <c r="D11" s="120">
        <f t="shared" si="0"/>
        <v>14</v>
      </c>
      <c r="E11" s="63"/>
      <c r="F11" s="64"/>
      <c r="G11" s="64"/>
      <c r="H11" s="64"/>
      <c r="I11" s="64">
        <v>1</v>
      </c>
      <c r="J11" s="65"/>
      <c r="K11" s="63"/>
      <c r="L11" s="135"/>
      <c r="M11" s="66">
        <v>1</v>
      </c>
      <c r="N11" s="67">
        <v>1</v>
      </c>
      <c r="O11" s="67">
        <v>1</v>
      </c>
      <c r="P11" s="67">
        <v>1</v>
      </c>
      <c r="Q11" s="67"/>
      <c r="R11" s="67"/>
      <c r="S11" s="68">
        <v>1</v>
      </c>
      <c r="T11" s="64">
        <v>1</v>
      </c>
      <c r="U11" s="64"/>
      <c r="V11" s="64">
        <v>1</v>
      </c>
      <c r="W11" s="64"/>
      <c r="X11" s="64"/>
      <c r="Y11" s="64">
        <v>1</v>
      </c>
      <c r="Z11" s="64"/>
      <c r="AA11" s="64"/>
      <c r="AB11" s="64"/>
      <c r="AC11" s="64"/>
      <c r="AD11" s="64">
        <v>1</v>
      </c>
      <c r="AE11" s="64">
        <v>1</v>
      </c>
      <c r="AF11" s="64">
        <v>1</v>
      </c>
      <c r="AG11" s="64">
        <v>1</v>
      </c>
      <c r="AH11" s="65">
        <v>1</v>
      </c>
      <c r="AI11" s="66"/>
      <c r="AJ11" s="67"/>
      <c r="AK11" s="67"/>
      <c r="AL11" s="67"/>
      <c r="AM11" s="67"/>
      <c r="AN11" s="67"/>
      <c r="AO11" s="67"/>
      <c r="AP11" s="67"/>
      <c r="AQ11" s="67">
        <v>1</v>
      </c>
      <c r="AR11" s="67">
        <v>1</v>
      </c>
      <c r="AS11" s="67"/>
      <c r="AT11" s="67"/>
      <c r="AU11" s="67"/>
      <c r="AV11" s="67">
        <v>1</v>
      </c>
      <c r="AW11" s="67">
        <v>1</v>
      </c>
      <c r="AX11" s="67">
        <v>1</v>
      </c>
      <c r="AY11" s="100">
        <v>1</v>
      </c>
      <c r="AZ11" s="109">
        <f t="shared" si="2"/>
        <v>6</v>
      </c>
      <c r="BA11" s="63"/>
      <c r="BB11" s="64"/>
      <c r="BC11" s="64"/>
      <c r="BD11" s="64"/>
      <c r="BE11" s="64"/>
      <c r="BF11" s="64"/>
      <c r="BG11" s="64"/>
      <c r="BH11" s="64"/>
      <c r="BI11" s="64"/>
      <c r="BJ11" s="64"/>
      <c r="BK11" s="64">
        <v>1</v>
      </c>
      <c r="BL11" s="64"/>
      <c r="BM11" s="64"/>
      <c r="BN11" s="64"/>
      <c r="BO11" s="64"/>
      <c r="BP11" s="64">
        <v>1</v>
      </c>
      <c r="BQ11" s="64">
        <v>1</v>
      </c>
      <c r="BR11" s="64">
        <v>1</v>
      </c>
      <c r="BS11" s="65">
        <v>1</v>
      </c>
      <c r="BT11" s="109">
        <f t="shared" si="1"/>
        <v>5</v>
      </c>
      <c r="BU11" s="71"/>
    </row>
    <row r="12" spans="1:73" ht="36.75" thickBot="1">
      <c r="A12" s="41" t="s">
        <v>86</v>
      </c>
      <c r="B12" s="142" t="s">
        <v>113</v>
      </c>
      <c r="C12" s="117" t="s">
        <v>130</v>
      </c>
      <c r="D12" s="120">
        <f t="shared" si="0"/>
        <v>3</v>
      </c>
      <c r="E12" s="63"/>
      <c r="F12" s="64"/>
      <c r="G12" s="64"/>
      <c r="H12" s="64"/>
      <c r="I12" s="64"/>
      <c r="J12" s="65"/>
      <c r="K12" s="63">
        <v>1</v>
      </c>
      <c r="L12" s="135"/>
      <c r="M12" s="66"/>
      <c r="N12" s="67"/>
      <c r="O12" s="67"/>
      <c r="P12" s="67">
        <v>1</v>
      </c>
      <c r="Q12" s="67"/>
      <c r="R12" s="67"/>
      <c r="S12" s="68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>
        <v>1</v>
      </c>
      <c r="AH12" s="65"/>
      <c r="AI12" s="66"/>
      <c r="AJ12" s="67"/>
      <c r="AK12" s="67"/>
      <c r="AL12" s="67"/>
      <c r="AM12" s="67"/>
      <c r="AN12" s="67"/>
      <c r="AO12" s="67">
        <v>1</v>
      </c>
      <c r="AP12" s="67"/>
      <c r="AQ12" s="67"/>
      <c r="AR12" s="67"/>
      <c r="AS12" s="67"/>
      <c r="AT12" s="67"/>
      <c r="AU12" s="67">
        <v>1</v>
      </c>
      <c r="AV12" s="67"/>
      <c r="AW12" s="67"/>
      <c r="AX12" s="67"/>
      <c r="AY12" s="100"/>
      <c r="AZ12" s="109">
        <f t="shared" si="2"/>
        <v>2</v>
      </c>
      <c r="BA12" s="63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  <c r="BT12" s="109">
        <f t="shared" si="1"/>
        <v>0</v>
      </c>
      <c r="BU12" s="71"/>
    </row>
    <row r="13" spans="1:73" ht="39" thickBot="1">
      <c r="A13" s="41" t="s">
        <v>87</v>
      </c>
      <c r="B13" s="141" t="s">
        <v>151</v>
      </c>
      <c r="C13" s="117" t="s">
        <v>130</v>
      </c>
      <c r="D13" s="120">
        <f t="shared" si="0"/>
        <v>2</v>
      </c>
      <c r="E13" s="63"/>
      <c r="F13" s="64"/>
      <c r="G13" s="64"/>
      <c r="H13" s="64"/>
      <c r="I13" s="64"/>
      <c r="J13" s="65"/>
      <c r="K13" s="63"/>
      <c r="L13" s="135"/>
      <c r="M13" s="72"/>
      <c r="N13" s="67"/>
      <c r="O13" s="67"/>
      <c r="P13" s="112">
        <v>1</v>
      </c>
      <c r="Q13" s="67"/>
      <c r="R13" s="67"/>
      <c r="S13" s="68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5"/>
      <c r="AI13" s="66"/>
      <c r="AJ13" s="67"/>
      <c r="AK13" s="67">
        <v>1</v>
      </c>
      <c r="AL13" s="67"/>
      <c r="AM13" s="67"/>
      <c r="AN13" s="67"/>
      <c r="AO13" s="67">
        <v>1</v>
      </c>
      <c r="AP13" s="67"/>
      <c r="AQ13" s="67">
        <v>1</v>
      </c>
      <c r="AR13" s="67"/>
      <c r="AS13" s="67"/>
      <c r="AT13" s="67"/>
      <c r="AU13" s="67"/>
      <c r="AV13" s="67"/>
      <c r="AW13" s="67"/>
      <c r="AX13" s="67"/>
      <c r="AY13" s="100"/>
      <c r="AZ13" s="109">
        <f t="shared" si="2"/>
        <v>3</v>
      </c>
      <c r="BA13" s="63">
        <v>1</v>
      </c>
      <c r="BB13" s="64"/>
      <c r="BC13" s="111"/>
      <c r="BD13" s="64"/>
      <c r="BE13" s="64"/>
      <c r="BF13" s="64"/>
      <c r="BG13" s="64"/>
      <c r="BH13" s="69"/>
      <c r="BI13" s="64"/>
      <c r="BJ13" s="111">
        <v>1</v>
      </c>
      <c r="BK13" s="64">
        <v>1</v>
      </c>
      <c r="BL13" s="64"/>
      <c r="BM13" s="64"/>
      <c r="BN13" s="64"/>
      <c r="BO13" s="64"/>
      <c r="BP13" s="64"/>
      <c r="BQ13" s="64"/>
      <c r="BR13" s="64"/>
      <c r="BS13" s="65"/>
      <c r="BT13" s="109">
        <f t="shared" si="1"/>
        <v>3</v>
      </c>
      <c r="BU13" s="71">
        <v>1</v>
      </c>
    </row>
    <row r="14" spans="1:73" ht="26.25" thickBot="1">
      <c r="A14" s="42" t="s">
        <v>88</v>
      </c>
      <c r="B14" s="143" t="s">
        <v>152</v>
      </c>
      <c r="C14" s="117" t="s">
        <v>130</v>
      </c>
      <c r="D14" s="120">
        <f t="shared" si="0"/>
        <v>1</v>
      </c>
      <c r="E14" s="74"/>
      <c r="F14" s="75"/>
      <c r="G14" s="75"/>
      <c r="H14" s="75"/>
      <c r="I14" s="75"/>
      <c r="J14" s="76">
        <v>1</v>
      </c>
      <c r="K14" s="74"/>
      <c r="L14" s="136"/>
      <c r="M14" s="77"/>
      <c r="N14" s="78"/>
      <c r="O14" s="78"/>
      <c r="P14" s="78"/>
      <c r="Q14" s="78"/>
      <c r="R14" s="78"/>
      <c r="S14" s="79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6"/>
      <c r="AI14" s="77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>
        <v>1</v>
      </c>
      <c r="AX14" s="78">
        <v>1</v>
      </c>
      <c r="AY14" s="101">
        <v>1</v>
      </c>
      <c r="AZ14" s="109">
        <f t="shared" si="2"/>
        <v>3</v>
      </c>
      <c r="BA14" s="74"/>
      <c r="BB14" s="75"/>
      <c r="BC14" s="75"/>
      <c r="BD14" s="75"/>
      <c r="BE14" s="75"/>
      <c r="BF14" s="75"/>
      <c r="BG14" s="75"/>
      <c r="BH14" s="80"/>
      <c r="BI14" s="75"/>
      <c r="BJ14" s="75"/>
      <c r="BK14" s="75"/>
      <c r="BL14" s="75"/>
      <c r="BM14" s="75"/>
      <c r="BN14" s="75"/>
      <c r="BO14" s="75"/>
      <c r="BP14" s="75"/>
      <c r="BQ14" s="75">
        <v>1</v>
      </c>
      <c r="BR14" s="75">
        <v>1</v>
      </c>
      <c r="BS14" s="76">
        <v>1</v>
      </c>
      <c r="BT14" s="109">
        <f t="shared" si="1"/>
        <v>3</v>
      </c>
      <c r="BU14" s="81"/>
    </row>
    <row r="15" spans="1:73" ht="24.75" thickBot="1">
      <c r="A15" s="41" t="s">
        <v>89</v>
      </c>
      <c r="B15" s="114" t="s">
        <v>140</v>
      </c>
      <c r="C15" s="117" t="s">
        <v>130</v>
      </c>
      <c r="D15" s="120">
        <f t="shared" si="0"/>
        <v>3</v>
      </c>
      <c r="E15" s="63"/>
      <c r="F15" s="64"/>
      <c r="G15" s="64"/>
      <c r="H15" s="64"/>
      <c r="I15" s="64"/>
      <c r="J15" s="111"/>
      <c r="K15" s="111"/>
      <c r="L15" s="111"/>
      <c r="M15" s="67"/>
      <c r="N15" s="67"/>
      <c r="O15" s="67"/>
      <c r="P15" s="67">
        <v>1</v>
      </c>
      <c r="Q15" s="67"/>
      <c r="R15" s="67"/>
      <c r="S15" s="64"/>
      <c r="T15" s="64"/>
      <c r="U15" s="64"/>
      <c r="V15" s="64">
        <v>1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>
        <v>1</v>
      </c>
      <c r="AH15" s="64"/>
      <c r="AI15" s="67"/>
      <c r="AJ15" s="67">
        <v>1</v>
      </c>
      <c r="AK15" s="67"/>
      <c r="AL15" s="67"/>
      <c r="AM15" s="67"/>
      <c r="AN15" s="67"/>
      <c r="AO15" s="67">
        <v>1</v>
      </c>
      <c r="AP15" s="67"/>
      <c r="AQ15" s="67">
        <v>1</v>
      </c>
      <c r="AR15" s="67"/>
      <c r="AS15" s="67"/>
      <c r="AT15" s="67">
        <v>1</v>
      </c>
      <c r="AU15" s="67"/>
      <c r="AV15" s="67"/>
      <c r="AW15" s="67"/>
      <c r="AX15" s="67"/>
      <c r="AY15" s="100"/>
      <c r="AZ15" s="109">
        <f t="shared" si="2"/>
        <v>4</v>
      </c>
      <c r="BA15" s="63"/>
      <c r="BB15" s="64"/>
      <c r="BC15" s="64"/>
      <c r="BD15" s="64"/>
      <c r="BE15" s="64"/>
      <c r="BF15" s="64"/>
      <c r="BG15" s="64"/>
      <c r="BH15" s="64"/>
      <c r="BI15" s="64"/>
      <c r="BJ15" s="64">
        <v>1</v>
      </c>
      <c r="BK15" s="64"/>
      <c r="BL15" s="64"/>
      <c r="BM15" s="64"/>
      <c r="BN15" s="64"/>
      <c r="BO15" s="64"/>
      <c r="BP15" s="64"/>
      <c r="BQ15" s="64"/>
      <c r="BR15" s="64"/>
      <c r="BS15" s="64"/>
      <c r="BT15" s="109">
        <f t="shared" si="1"/>
        <v>1</v>
      </c>
      <c r="BU15" s="67"/>
    </row>
    <row r="16" spans="1:73" ht="15" customHeight="1" thickBot="1">
      <c r="A16" s="144" t="s">
        <v>62</v>
      </c>
      <c r="B16" s="145"/>
      <c r="C16" s="116"/>
      <c r="D16" s="120"/>
      <c r="E16" s="82"/>
      <c r="F16" s="83"/>
      <c r="G16" s="83"/>
      <c r="H16" s="83"/>
      <c r="I16" s="83"/>
      <c r="J16" s="84"/>
      <c r="K16" s="82"/>
      <c r="L16" s="137"/>
      <c r="M16" s="85"/>
      <c r="N16" s="86"/>
      <c r="O16" s="86"/>
      <c r="P16" s="86"/>
      <c r="Q16" s="86"/>
      <c r="R16" s="87"/>
      <c r="S16" s="88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4"/>
      <c r="AI16" s="85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AZ16" s="109"/>
      <c r="BA16" s="82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4"/>
      <c r="BT16" s="109"/>
      <c r="BU16" s="89"/>
    </row>
    <row r="17" spans="1:73" ht="36.75" thickBot="1">
      <c r="A17" s="41" t="s">
        <v>90</v>
      </c>
      <c r="B17" s="37" t="s">
        <v>114</v>
      </c>
      <c r="C17" s="117" t="s">
        <v>131</v>
      </c>
      <c r="D17" s="120">
        <f t="shared" ref="D17:D27" si="3">SUM(E17:AH17)+BU17</f>
        <v>19</v>
      </c>
      <c r="E17" s="53"/>
      <c r="F17" s="54"/>
      <c r="G17" s="54"/>
      <c r="H17" s="54"/>
      <c r="I17" s="54"/>
      <c r="J17" s="55"/>
      <c r="K17" s="53"/>
      <c r="L17" s="134">
        <v>1</v>
      </c>
      <c r="M17" s="56">
        <v>1</v>
      </c>
      <c r="N17" s="57">
        <v>1</v>
      </c>
      <c r="O17" s="57">
        <v>1</v>
      </c>
      <c r="P17" s="57">
        <v>1</v>
      </c>
      <c r="Q17" s="57">
        <v>1</v>
      </c>
      <c r="R17" s="61"/>
      <c r="S17" s="58">
        <v>1</v>
      </c>
      <c r="T17" s="54">
        <v>1</v>
      </c>
      <c r="U17" s="54">
        <v>1</v>
      </c>
      <c r="V17" s="54">
        <v>1</v>
      </c>
      <c r="W17" s="54">
        <v>1</v>
      </c>
      <c r="X17" s="54"/>
      <c r="Y17" s="54">
        <v>1</v>
      </c>
      <c r="Z17" s="54">
        <v>1</v>
      </c>
      <c r="AA17" s="54">
        <v>1</v>
      </c>
      <c r="AB17" s="54">
        <v>1</v>
      </c>
      <c r="AC17" s="54">
        <v>1</v>
      </c>
      <c r="AD17" s="54">
        <v>1</v>
      </c>
      <c r="AE17" s="54">
        <v>1</v>
      </c>
      <c r="AF17" s="54">
        <v>1</v>
      </c>
      <c r="AG17" s="54"/>
      <c r="AH17" s="55"/>
      <c r="AI17" s="56">
        <v>1</v>
      </c>
      <c r="AJ17" s="57">
        <v>1</v>
      </c>
      <c r="AK17" s="57">
        <v>1</v>
      </c>
      <c r="AL17" s="57">
        <v>1</v>
      </c>
      <c r="AM17" s="57"/>
      <c r="AN17" s="57">
        <v>1</v>
      </c>
      <c r="AO17" s="57">
        <v>1</v>
      </c>
      <c r="AP17" s="57">
        <v>1</v>
      </c>
      <c r="AQ17" s="57">
        <v>1</v>
      </c>
      <c r="AR17" s="57">
        <v>1</v>
      </c>
      <c r="AS17" s="57">
        <v>1</v>
      </c>
      <c r="AT17" s="57">
        <v>1</v>
      </c>
      <c r="AU17" s="57">
        <v>1</v>
      </c>
      <c r="AV17" s="57"/>
      <c r="AW17" s="57">
        <v>1</v>
      </c>
      <c r="AX17" s="57">
        <v>1</v>
      </c>
      <c r="AY17" s="99">
        <v>1</v>
      </c>
      <c r="AZ17" s="109">
        <f t="shared" si="2"/>
        <v>15</v>
      </c>
      <c r="BA17" s="53">
        <v>1</v>
      </c>
      <c r="BB17" s="54">
        <v>1</v>
      </c>
      <c r="BC17" s="54">
        <v>1</v>
      </c>
      <c r="BD17" s="54">
        <v>1</v>
      </c>
      <c r="BE17" s="54">
        <v>1</v>
      </c>
      <c r="BF17" s="54">
        <v>1</v>
      </c>
      <c r="BG17" s="54"/>
      <c r="BH17" s="54"/>
      <c r="BI17" s="54">
        <v>1</v>
      </c>
      <c r="BJ17" s="54">
        <v>1</v>
      </c>
      <c r="BK17" s="54"/>
      <c r="BL17" s="54">
        <v>1</v>
      </c>
      <c r="BM17" s="54">
        <v>1</v>
      </c>
      <c r="BN17" s="54">
        <v>1</v>
      </c>
      <c r="BO17" s="54">
        <v>1</v>
      </c>
      <c r="BP17" s="54">
        <v>1</v>
      </c>
      <c r="BQ17" s="54">
        <v>1</v>
      </c>
      <c r="BR17" s="54">
        <v>1</v>
      </c>
      <c r="BS17" s="55">
        <v>1</v>
      </c>
      <c r="BT17" s="109">
        <f t="shared" si="1"/>
        <v>16</v>
      </c>
      <c r="BU17" s="62"/>
    </row>
    <row r="18" spans="1:73" ht="60.75" thickBot="1">
      <c r="A18" s="41" t="s">
        <v>91</v>
      </c>
      <c r="B18" s="37" t="s">
        <v>115</v>
      </c>
      <c r="C18" s="117" t="s">
        <v>131</v>
      </c>
      <c r="D18" s="120">
        <f t="shared" si="3"/>
        <v>19</v>
      </c>
      <c r="E18" s="63"/>
      <c r="F18" s="64"/>
      <c r="G18" s="64"/>
      <c r="H18" s="64"/>
      <c r="I18" s="64"/>
      <c r="J18" s="65"/>
      <c r="K18" s="63"/>
      <c r="L18" s="135"/>
      <c r="M18" s="66"/>
      <c r="N18" s="67">
        <v>1</v>
      </c>
      <c r="O18" s="67">
        <v>1</v>
      </c>
      <c r="P18" s="67">
        <v>1</v>
      </c>
      <c r="Q18" s="67">
        <v>1</v>
      </c>
      <c r="R18" s="70">
        <v>1</v>
      </c>
      <c r="S18" s="68">
        <v>1</v>
      </c>
      <c r="T18" s="64">
        <v>1</v>
      </c>
      <c r="U18" s="64">
        <v>1</v>
      </c>
      <c r="V18" s="64">
        <v>1</v>
      </c>
      <c r="W18" s="64">
        <v>1</v>
      </c>
      <c r="X18" s="64">
        <v>1</v>
      </c>
      <c r="Y18" s="64">
        <v>1</v>
      </c>
      <c r="Z18" s="64">
        <v>1</v>
      </c>
      <c r="AA18" s="64">
        <v>1</v>
      </c>
      <c r="AB18" s="64">
        <v>1</v>
      </c>
      <c r="AC18" s="64"/>
      <c r="AD18" s="64">
        <v>1</v>
      </c>
      <c r="AE18" s="64">
        <v>1</v>
      </c>
      <c r="AF18" s="64">
        <v>1</v>
      </c>
      <c r="AG18" s="64">
        <v>1</v>
      </c>
      <c r="AH18" s="65"/>
      <c r="AI18" s="66">
        <v>1</v>
      </c>
      <c r="AJ18" s="67"/>
      <c r="AK18" s="67">
        <v>1</v>
      </c>
      <c r="AL18" s="67">
        <v>1</v>
      </c>
      <c r="AM18" s="67"/>
      <c r="AN18" s="67"/>
      <c r="AO18" s="67"/>
      <c r="AP18" s="67">
        <v>1</v>
      </c>
      <c r="AQ18" s="67">
        <v>1</v>
      </c>
      <c r="AR18" s="67">
        <v>1</v>
      </c>
      <c r="AS18" s="67">
        <v>1</v>
      </c>
      <c r="AT18" s="67"/>
      <c r="AU18" s="67"/>
      <c r="AV18" s="67">
        <v>1</v>
      </c>
      <c r="AW18" s="67">
        <v>1</v>
      </c>
      <c r="AX18" s="67">
        <v>1</v>
      </c>
      <c r="AY18" s="100">
        <v>1</v>
      </c>
      <c r="AZ18" s="109">
        <f t="shared" si="2"/>
        <v>11</v>
      </c>
      <c r="BA18" s="63"/>
      <c r="BB18" s="64"/>
      <c r="BC18" s="64"/>
      <c r="BD18" s="64"/>
      <c r="BE18" s="64"/>
      <c r="BF18" s="64"/>
      <c r="BG18" s="64">
        <v>1</v>
      </c>
      <c r="BH18" s="64">
        <v>1</v>
      </c>
      <c r="BI18" s="64"/>
      <c r="BJ18" s="64"/>
      <c r="BK18" s="64">
        <v>1</v>
      </c>
      <c r="BL18" s="64"/>
      <c r="BM18" s="64">
        <v>1</v>
      </c>
      <c r="BN18" s="64"/>
      <c r="BO18" s="64"/>
      <c r="BP18" s="64">
        <v>1</v>
      </c>
      <c r="BQ18" s="64">
        <v>1</v>
      </c>
      <c r="BR18" s="64">
        <v>1</v>
      </c>
      <c r="BS18" s="65">
        <v>1</v>
      </c>
      <c r="BT18" s="109">
        <f t="shared" si="1"/>
        <v>8</v>
      </c>
      <c r="BU18" s="71"/>
    </row>
    <row r="19" spans="1:73" ht="60.75" thickBot="1">
      <c r="A19" s="41" t="s">
        <v>92</v>
      </c>
      <c r="B19" s="37" t="s">
        <v>116</v>
      </c>
      <c r="C19" s="117" t="s">
        <v>131</v>
      </c>
      <c r="D19" s="120">
        <f t="shared" si="3"/>
        <v>17</v>
      </c>
      <c r="E19" s="63"/>
      <c r="F19" s="64"/>
      <c r="G19" s="64"/>
      <c r="H19" s="64"/>
      <c r="I19" s="64"/>
      <c r="J19" s="65"/>
      <c r="K19" s="63">
        <v>1</v>
      </c>
      <c r="L19" s="135">
        <v>1</v>
      </c>
      <c r="M19" s="66">
        <v>1</v>
      </c>
      <c r="N19" s="67"/>
      <c r="O19" s="67">
        <v>1</v>
      </c>
      <c r="P19" s="67"/>
      <c r="Q19" s="67"/>
      <c r="R19" s="70">
        <v>1</v>
      </c>
      <c r="S19" s="68">
        <v>1</v>
      </c>
      <c r="T19" s="64">
        <v>1</v>
      </c>
      <c r="U19" s="64">
        <v>1</v>
      </c>
      <c r="V19" s="64">
        <v>1</v>
      </c>
      <c r="W19" s="64">
        <v>1</v>
      </c>
      <c r="X19" s="64"/>
      <c r="Y19" s="64">
        <v>1</v>
      </c>
      <c r="Z19" s="64">
        <v>1</v>
      </c>
      <c r="AA19" s="64">
        <v>1</v>
      </c>
      <c r="AB19" s="64">
        <v>1</v>
      </c>
      <c r="AC19" s="64">
        <v>1</v>
      </c>
      <c r="AD19" s="64"/>
      <c r="AE19" s="64">
        <v>1</v>
      </c>
      <c r="AF19" s="64">
        <v>1</v>
      </c>
      <c r="AG19" s="64"/>
      <c r="AH19" s="65"/>
      <c r="AI19" s="66"/>
      <c r="AJ19" s="67">
        <v>1</v>
      </c>
      <c r="AK19" s="67"/>
      <c r="AL19" s="67"/>
      <c r="AM19" s="67"/>
      <c r="AN19" s="67"/>
      <c r="AO19" s="67"/>
      <c r="AP19" s="67"/>
      <c r="AQ19" s="67"/>
      <c r="AR19" s="67"/>
      <c r="AS19" s="67">
        <v>1</v>
      </c>
      <c r="AT19" s="67">
        <v>1</v>
      </c>
      <c r="AU19" s="67"/>
      <c r="AV19" s="67"/>
      <c r="AW19" s="67"/>
      <c r="AX19" s="67"/>
      <c r="AY19" s="100"/>
      <c r="AZ19" s="109">
        <f>SUM(AI19:AY19)</f>
        <v>3</v>
      </c>
      <c r="BA19" s="63"/>
      <c r="BB19" s="64"/>
      <c r="BC19" s="64">
        <v>1</v>
      </c>
      <c r="BD19" s="64"/>
      <c r="BE19" s="64"/>
      <c r="BF19" s="64"/>
      <c r="BG19" s="64"/>
      <c r="BH19" s="64"/>
      <c r="BI19" s="64"/>
      <c r="BJ19" s="64"/>
      <c r="BK19" s="64"/>
      <c r="BL19" s="64"/>
      <c r="BM19" s="64">
        <v>1</v>
      </c>
      <c r="BN19" s="64"/>
      <c r="BO19" s="64"/>
      <c r="BP19" s="64"/>
      <c r="BQ19" s="64"/>
      <c r="BR19" s="64"/>
      <c r="BS19" s="65"/>
      <c r="BT19" s="109">
        <f t="shared" si="1"/>
        <v>2</v>
      </c>
      <c r="BU19" s="71"/>
    </row>
    <row r="20" spans="1:73" ht="36.75" thickBot="1">
      <c r="A20" s="41" t="s">
        <v>93</v>
      </c>
      <c r="B20" s="37" t="s">
        <v>117</v>
      </c>
      <c r="C20" s="117" t="s">
        <v>131</v>
      </c>
      <c r="D20" s="120">
        <f t="shared" si="3"/>
        <v>7</v>
      </c>
      <c r="E20" s="63"/>
      <c r="F20" s="64"/>
      <c r="G20" s="64"/>
      <c r="H20" s="64"/>
      <c r="I20" s="64"/>
      <c r="J20" s="65"/>
      <c r="K20" s="63"/>
      <c r="L20" s="135"/>
      <c r="M20" s="66"/>
      <c r="N20" s="67"/>
      <c r="O20" s="67">
        <v>1</v>
      </c>
      <c r="P20" s="67"/>
      <c r="Q20" s="67">
        <v>1</v>
      </c>
      <c r="R20" s="70">
        <v>1</v>
      </c>
      <c r="S20" s="68"/>
      <c r="T20" s="64"/>
      <c r="U20" s="64"/>
      <c r="V20" s="64"/>
      <c r="W20" s="64">
        <v>1</v>
      </c>
      <c r="X20" s="64"/>
      <c r="Y20" s="64"/>
      <c r="Z20" s="64">
        <v>1</v>
      </c>
      <c r="AA20" s="64"/>
      <c r="AB20" s="64"/>
      <c r="AC20" s="64"/>
      <c r="AD20" s="64">
        <v>1</v>
      </c>
      <c r="AE20" s="64"/>
      <c r="AF20" s="64"/>
      <c r="AG20" s="64">
        <v>1</v>
      </c>
      <c r="AH20" s="65"/>
      <c r="AI20" s="66"/>
      <c r="AJ20" s="67"/>
      <c r="AK20" s="67">
        <v>1</v>
      </c>
      <c r="AL20" s="67"/>
      <c r="AM20" s="67"/>
      <c r="AN20" s="67"/>
      <c r="AO20" s="67">
        <v>1</v>
      </c>
      <c r="AP20" s="67">
        <v>1</v>
      </c>
      <c r="AQ20" s="67">
        <v>1</v>
      </c>
      <c r="AR20" s="67">
        <v>1</v>
      </c>
      <c r="AS20" s="67">
        <v>1</v>
      </c>
      <c r="AT20" s="67"/>
      <c r="AU20" s="67">
        <v>1</v>
      </c>
      <c r="AV20" s="67"/>
      <c r="AW20" s="67"/>
      <c r="AX20" s="67"/>
      <c r="AY20" s="100"/>
      <c r="AZ20" s="109">
        <f t="shared" si="2"/>
        <v>7</v>
      </c>
      <c r="BA20" s="63">
        <v>1</v>
      </c>
      <c r="BB20" s="64"/>
      <c r="BC20" s="64"/>
      <c r="BD20" s="64"/>
      <c r="BE20" s="64">
        <v>1</v>
      </c>
      <c r="BF20" s="64">
        <v>1</v>
      </c>
      <c r="BG20" s="64">
        <v>1</v>
      </c>
      <c r="BH20" s="64">
        <v>1</v>
      </c>
      <c r="BI20" s="64">
        <v>1</v>
      </c>
      <c r="BJ20" s="64">
        <v>1</v>
      </c>
      <c r="BK20" s="64">
        <v>1</v>
      </c>
      <c r="BL20" s="64">
        <v>1</v>
      </c>
      <c r="BM20" s="64">
        <v>1</v>
      </c>
      <c r="BN20" s="64">
        <v>1</v>
      </c>
      <c r="BO20" s="64">
        <v>1</v>
      </c>
      <c r="BP20" s="64"/>
      <c r="BQ20" s="64"/>
      <c r="BR20" s="64"/>
      <c r="BS20" s="65"/>
      <c r="BT20" s="109">
        <f t="shared" si="1"/>
        <v>12</v>
      </c>
      <c r="BU20" s="71"/>
    </row>
    <row r="21" spans="1:73" ht="36.75" thickBot="1">
      <c r="A21" s="41" t="s">
        <v>94</v>
      </c>
      <c r="B21" s="37" t="s">
        <v>118</v>
      </c>
      <c r="C21" s="117" t="s">
        <v>131</v>
      </c>
      <c r="D21" s="120">
        <f t="shared" si="3"/>
        <v>6</v>
      </c>
      <c r="E21" s="63"/>
      <c r="F21" s="64"/>
      <c r="G21" s="64"/>
      <c r="H21" s="64"/>
      <c r="I21" s="64"/>
      <c r="J21" s="65"/>
      <c r="K21" s="64"/>
      <c r="L21" s="135"/>
      <c r="M21" s="67">
        <v>1</v>
      </c>
      <c r="N21" s="67"/>
      <c r="O21" s="67">
        <v>1</v>
      </c>
      <c r="P21" s="67"/>
      <c r="Q21" s="67"/>
      <c r="R21" s="70"/>
      <c r="S21" s="68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>
        <v>1</v>
      </c>
      <c r="AG21" s="64">
        <v>1</v>
      </c>
      <c r="AH21" s="65">
        <v>1</v>
      </c>
      <c r="AI21" s="66">
        <v>1</v>
      </c>
      <c r="AJ21" s="67"/>
      <c r="AK21" s="67">
        <v>1</v>
      </c>
      <c r="AL21" s="67"/>
      <c r="AM21" s="67"/>
      <c r="AN21" s="67"/>
      <c r="AO21" s="67"/>
      <c r="AP21" s="67"/>
      <c r="AQ21" s="67">
        <v>1</v>
      </c>
      <c r="AR21" s="67">
        <v>1</v>
      </c>
      <c r="AS21" s="67">
        <v>1</v>
      </c>
      <c r="AT21" s="67">
        <v>1</v>
      </c>
      <c r="AU21" s="67"/>
      <c r="AV21" s="67"/>
      <c r="AW21" s="67"/>
      <c r="AX21" s="67"/>
      <c r="AY21" s="100"/>
      <c r="AZ21" s="109">
        <f t="shared" si="2"/>
        <v>6</v>
      </c>
      <c r="BA21" s="63"/>
      <c r="BB21" s="64"/>
      <c r="BC21" s="64"/>
      <c r="BD21" s="64"/>
      <c r="BE21" s="64"/>
      <c r="BF21" s="64"/>
      <c r="BG21" s="64"/>
      <c r="BH21" s="64"/>
      <c r="BI21" s="64"/>
      <c r="BJ21" s="64"/>
      <c r="BK21" s="64">
        <v>1</v>
      </c>
      <c r="BL21" s="64"/>
      <c r="BM21" s="64">
        <v>1</v>
      </c>
      <c r="BN21" s="64"/>
      <c r="BO21" s="64"/>
      <c r="BP21" s="64"/>
      <c r="BQ21" s="64"/>
      <c r="BR21" s="64"/>
      <c r="BS21" s="65"/>
      <c r="BT21" s="109">
        <f t="shared" si="1"/>
        <v>2</v>
      </c>
      <c r="BU21" s="71">
        <v>1</v>
      </c>
    </row>
    <row r="22" spans="1:73" ht="36.75" thickBot="1">
      <c r="A22" s="41" t="s">
        <v>95</v>
      </c>
      <c r="B22" s="37" t="s">
        <v>119</v>
      </c>
      <c r="C22" s="117" t="s">
        <v>132</v>
      </c>
      <c r="D22" s="120">
        <f t="shared" si="3"/>
        <v>4</v>
      </c>
      <c r="E22" s="63"/>
      <c r="F22" s="64"/>
      <c r="G22" s="64"/>
      <c r="H22" s="64"/>
      <c r="I22" s="64">
        <v>1</v>
      </c>
      <c r="J22" s="65"/>
      <c r="K22" s="63"/>
      <c r="L22" s="135">
        <v>1</v>
      </c>
      <c r="M22" s="66"/>
      <c r="N22" s="67"/>
      <c r="O22" s="67"/>
      <c r="P22" s="67"/>
      <c r="Q22" s="67"/>
      <c r="R22" s="70"/>
      <c r="S22" s="68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>
        <v>1</v>
      </c>
      <c r="AH22" s="65">
        <v>1</v>
      </c>
      <c r="AI22" s="66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>
        <v>1</v>
      </c>
      <c r="AX22" s="67">
        <v>1</v>
      </c>
      <c r="AY22" s="100">
        <v>1</v>
      </c>
      <c r="AZ22" s="109">
        <f>SUM(AI22:AY22)</f>
        <v>3</v>
      </c>
      <c r="BA22" s="63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>
        <v>1</v>
      </c>
      <c r="BR22" s="64">
        <v>1</v>
      </c>
      <c r="BS22" s="65">
        <v>1</v>
      </c>
      <c r="BT22" s="109">
        <f t="shared" si="1"/>
        <v>3</v>
      </c>
      <c r="BU22" s="71"/>
    </row>
    <row r="23" spans="1:73" ht="48.75" thickBot="1">
      <c r="A23" s="41" t="s">
        <v>96</v>
      </c>
      <c r="B23" s="37" t="s">
        <v>120</v>
      </c>
      <c r="C23" s="117" t="s">
        <v>132</v>
      </c>
      <c r="D23" s="120">
        <f t="shared" si="3"/>
        <v>3</v>
      </c>
      <c r="E23" s="63">
        <v>1</v>
      </c>
      <c r="F23" s="64">
        <v>1</v>
      </c>
      <c r="G23" s="64"/>
      <c r="H23" s="64"/>
      <c r="I23" s="64"/>
      <c r="J23" s="65"/>
      <c r="K23" s="63"/>
      <c r="L23" s="135"/>
      <c r="M23" s="66"/>
      <c r="N23" s="67"/>
      <c r="O23" s="67"/>
      <c r="P23" s="67"/>
      <c r="Q23" s="67"/>
      <c r="R23" s="70"/>
      <c r="S23" s="64">
        <v>1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  <c r="AI23" s="66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>
        <v>1</v>
      </c>
      <c r="AX23" s="67">
        <v>1</v>
      </c>
      <c r="AY23" s="100">
        <v>1</v>
      </c>
      <c r="AZ23" s="109">
        <f t="shared" si="2"/>
        <v>3</v>
      </c>
      <c r="BA23" s="63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>
        <v>1</v>
      </c>
      <c r="BR23" s="64">
        <v>1</v>
      </c>
      <c r="BS23" s="65">
        <v>1</v>
      </c>
      <c r="BT23" s="109">
        <f t="shared" si="1"/>
        <v>3</v>
      </c>
      <c r="BU23" s="71"/>
    </row>
    <row r="24" spans="1:73" ht="36.75" thickBot="1">
      <c r="A24" s="41" t="s">
        <v>97</v>
      </c>
      <c r="B24" s="37" t="s">
        <v>121</v>
      </c>
      <c r="C24" s="117" t="s">
        <v>132</v>
      </c>
      <c r="D24" s="120">
        <f t="shared" si="3"/>
        <v>2</v>
      </c>
      <c r="E24" s="63">
        <v>1</v>
      </c>
      <c r="F24" s="64">
        <v>1</v>
      </c>
      <c r="G24" s="64"/>
      <c r="H24" s="64"/>
      <c r="I24" s="64"/>
      <c r="J24" s="65"/>
      <c r="K24" s="63"/>
      <c r="L24" s="135"/>
      <c r="M24" s="66"/>
      <c r="N24" s="67"/>
      <c r="O24" s="67"/>
      <c r="P24" s="67"/>
      <c r="Q24" s="67"/>
      <c r="R24" s="70"/>
      <c r="S24" s="68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5"/>
      <c r="AI24" s="66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100"/>
      <c r="AZ24" s="109">
        <f t="shared" si="2"/>
        <v>0</v>
      </c>
      <c r="BA24" s="63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5"/>
      <c r="BT24" s="109">
        <f t="shared" si="1"/>
        <v>0</v>
      </c>
      <c r="BU24" s="71"/>
    </row>
    <row r="25" spans="1:73" ht="36.75" thickBot="1">
      <c r="A25" s="41" t="s">
        <v>98</v>
      </c>
      <c r="B25" s="37" t="s">
        <v>122</v>
      </c>
      <c r="C25" s="117" t="s">
        <v>133</v>
      </c>
      <c r="D25" s="120">
        <f t="shared" si="3"/>
        <v>6</v>
      </c>
      <c r="E25" s="63">
        <v>1</v>
      </c>
      <c r="F25" s="64">
        <v>1</v>
      </c>
      <c r="G25" s="64">
        <v>1</v>
      </c>
      <c r="H25" s="64">
        <v>1</v>
      </c>
      <c r="I25" s="64"/>
      <c r="J25" s="65"/>
      <c r="K25" s="63"/>
      <c r="L25" s="135"/>
      <c r="M25" s="66"/>
      <c r="N25" s="67"/>
      <c r="O25" s="67"/>
      <c r="P25" s="73"/>
      <c r="Q25" s="67"/>
      <c r="R25" s="70"/>
      <c r="S25" s="68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>
        <v>1</v>
      </c>
      <c r="AG25" s="64">
        <v>1</v>
      </c>
      <c r="AH25" s="65"/>
      <c r="AI25" s="66"/>
      <c r="AJ25" s="67"/>
      <c r="AK25" s="67"/>
      <c r="AL25" s="67">
        <v>1</v>
      </c>
      <c r="AM25" s="67"/>
      <c r="AN25" s="67"/>
      <c r="AO25" s="67"/>
      <c r="AP25" s="67"/>
      <c r="AQ25" s="67"/>
      <c r="AR25" s="67">
        <v>1</v>
      </c>
      <c r="AS25" s="67">
        <v>1</v>
      </c>
      <c r="AT25" s="67"/>
      <c r="AU25" s="67">
        <v>1</v>
      </c>
      <c r="AV25" s="67"/>
      <c r="AW25" s="67"/>
      <c r="AX25" s="67"/>
      <c r="AY25" s="100"/>
      <c r="AZ25" s="109">
        <f t="shared" si="2"/>
        <v>4</v>
      </c>
      <c r="BA25" s="63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>
        <v>1</v>
      </c>
      <c r="BN25" s="64"/>
      <c r="BO25" s="64"/>
      <c r="BP25" s="64"/>
      <c r="BQ25" s="64">
        <v>1</v>
      </c>
      <c r="BR25" s="64">
        <v>1</v>
      </c>
      <c r="BS25" s="65">
        <v>1</v>
      </c>
      <c r="BT25" s="109">
        <f t="shared" si="1"/>
        <v>4</v>
      </c>
      <c r="BU25" s="71"/>
    </row>
    <row r="26" spans="1:73" ht="36.75" thickBot="1">
      <c r="A26" s="41" t="s">
        <v>99</v>
      </c>
      <c r="B26" s="37" t="s">
        <v>123</v>
      </c>
      <c r="C26" s="117" t="s">
        <v>133</v>
      </c>
      <c r="D26" s="120">
        <f t="shared" si="3"/>
        <v>3</v>
      </c>
      <c r="E26" s="63"/>
      <c r="F26" s="64"/>
      <c r="G26" s="64"/>
      <c r="H26" s="64"/>
      <c r="I26" s="64"/>
      <c r="J26" s="65"/>
      <c r="K26" s="63"/>
      <c r="L26" s="135"/>
      <c r="M26" s="66"/>
      <c r="N26" s="67"/>
      <c r="O26" s="67"/>
      <c r="P26" s="67"/>
      <c r="Q26" s="67"/>
      <c r="R26" s="70"/>
      <c r="S26" s="68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>
        <v>1</v>
      </c>
      <c r="AG26" s="64">
        <v>1</v>
      </c>
      <c r="AH26" s="65">
        <v>1</v>
      </c>
      <c r="AI26" s="66"/>
      <c r="AJ26" s="67"/>
      <c r="AK26" s="67"/>
      <c r="AL26" s="67"/>
      <c r="AM26" s="67"/>
      <c r="AN26" s="67"/>
      <c r="AO26" s="67"/>
      <c r="AP26" s="67"/>
      <c r="AQ26" s="67"/>
      <c r="AR26" s="67">
        <v>1</v>
      </c>
      <c r="AS26" s="67">
        <v>1</v>
      </c>
      <c r="AT26" s="67"/>
      <c r="AU26" s="67">
        <v>1</v>
      </c>
      <c r="AV26" s="67">
        <v>1</v>
      </c>
      <c r="AW26" s="67"/>
      <c r="AX26" s="67"/>
      <c r="AY26" s="100"/>
      <c r="AZ26" s="109">
        <f>SUM(AI26:AY26)</f>
        <v>4</v>
      </c>
      <c r="BA26" s="63"/>
      <c r="BB26" s="64"/>
      <c r="BC26" s="64"/>
      <c r="BD26" s="64"/>
      <c r="BE26" s="64"/>
      <c r="BF26" s="64"/>
      <c r="BG26" s="64">
        <v>1</v>
      </c>
      <c r="BH26" s="64">
        <v>1</v>
      </c>
      <c r="BI26" s="64"/>
      <c r="BJ26" s="64"/>
      <c r="BK26" s="64"/>
      <c r="BL26" s="64"/>
      <c r="BM26" s="64">
        <v>1</v>
      </c>
      <c r="BN26" s="64"/>
      <c r="BO26" s="64"/>
      <c r="BP26" s="64">
        <v>1</v>
      </c>
      <c r="BQ26" s="64"/>
      <c r="BR26" s="64"/>
      <c r="BS26" s="65"/>
      <c r="BT26" s="109">
        <f t="shared" si="1"/>
        <v>4</v>
      </c>
      <c r="BU26" s="71"/>
    </row>
    <row r="27" spans="1:73" ht="48.75" thickBot="1">
      <c r="A27" s="41" t="s">
        <v>100</v>
      </c>
      <c r="B27" s="37" t="s">
        <v>138</v>
      </c>
      <c r="C27" s="117" t="s">
        <v>134</v>
      </c>
      <c r="D27" s="120">
        <f t="shared" si="3"/>
        <v>19</v>
      </c>
      <c r="E27" s="90"/>
      <c r="F27" s="91"/>
      <c r="G27" s="91"/>
      <c r="H27" s="91"/>
      <c r="I27" s="91">
        <v>1</v>
      </c>
      <c r="J27" s="92">
        <v>1</v>
      </c>
      <c r="K27" s="90"/>
      <c r="L27" s="138"/>
      <c r="M27" s="93"/>
      <c r="N27" s="94">
        <v>1</v>
      </c>
      <c r="O27" s="94">
        <v>1</v>
      </c>
      <c r="P27" s="94">
        <v>1</v>
      </c>
      <c r="Q27" s="94">
        <v>1</v>
      </c>
      <c r="R27" s="95">
        <v>1</v>
      </c>
      <c r="S27" s="91">
        <v>1</v>
      </c>
      <c r="T27" s="91">
        <v>1</v>
      </c>
      <c r="U27" s="91">
        <v>1</v>
      </c>
      <c r="V27" s="91">
        <v>1</v>
      </c>
      <c r="W27" s="91"/>
      <c r="X27" s="91"/>
      <c r="Y27" s="91">
        <v>1</v>
      </c>
      <c r="Z27" s="91">
        <v>1</v>
      </c>
      <c r="AA27" s="91">
        <v>1</v>
      </c>
      <c r="AB27" s="91">
        <v>1</v>
      </c>
      <c r="AC27" s="91"/>
      <c r="AD27" s="91">
        <v>1</v>
      </c>
      <c r="AE27" s="91">
        <v>1</v>
      </c>
      <c r="AF27" s="91">
        <v>1</v>
      </c>
      <c r="AG27" s="91"/>
      <c r="AH27" s="92"/>
      <c r="AI27" s="93">
        <v>1</v>
      </c>
      <c r="AJ27" s="94">
        <v>1</v>
      </c>
      <c r="AK27" s="94">
        <v>1</v>
      </c>
      <c r="AL27" s="94">
        <v>1</v>
      </c>
      <c r="AM27" s="94"/>
      <c r="AN27" s="94">
        <v>1</v>
      </c>
      <c r="AO27" s="94">
        <v>1</v>
      </c>
      <c r="AP27" s="94">
        <v>1</v>
      </c>
      <c r="AQ27" s="94"/>
      <c r="AR27" s="94">
        <v>1</v>
      </c>
      <c r="AS27" s="94">
        <v>1</v>
      </c>
      <c r="AT27" s="94"/>
      <c r="AU27" s="94"/>
      <c r="AV27" s="94"/>
      <c r="AW27" s="94">
        <v>1</v>
      </c>
      <c r="AX27" s="94">
        <v>1</v>
      </c>
      <c r="AY27" s="102">
        <v>1</v>
      </c>
      <c r="AZ27" s="109">
        <f t="shared" si="2"/>
        <v>12</v>
      </c>
      <c r="BA27" s="90"/>
      <c r="BB27" s="91"/>
      <c r="BC27" s="91"/>
      <c r="BD27" s="91"/>
      <c r="BE27" s="91"/>
      <c r="BF27" s="91"/>
      <c r="BG27" s="91"/>
      <c r="BH27" s="91"/>
      <c r="BI27" s="91"/>
      <c r="BJ27" s="91">
        <v>1</v>
      </c>
      <c r="BK27" s="91">
        <v>1</v>
      </c>
      <c r="BL27" s="91"/>
      <c r="BM27" s="91"/>
      <c r="BN27" s="91"/>
      <c r="BO27" s="91"/>
      <c r="BP27" s="91"/>
      <c r="BQ27" s="91">
        <v>1</v>
      </c>
      <c r="BR27" s="91">
        <v>1</v>
      </c>
      <c r="BS27" s="92">
        <v>1</v>
      </c>
      <c r="BT27" s="109">
        <f t="shared" si="1"/>
        <v>5</v>
      </c>
      <c r="BU27" s="96">
        <v>1</v>
      </c>
    </row>
    <row r="28" spans="1:73" ht="14.45" customHeight="1" thickBot="1">
      <c r="A28" s="144" t="s">
        <v>63</v>
      </c>
      <c r="B28" s="145"/>
      <c r="C28" s="116"/>
      <c r="D28" s="120"/>
      <c r="E28" s="82"/>
      <c r="F28" s="83"/>
      <c r="G28" s="83"/>
      <c r="H28" s="83"/>
      <c r="I28" s="83"/>
      <c r="J28" s="84"/>
      <c r="K28" s="82"/>
      <c r="L28" s="137"/>
      <c r="M28" s="85"/>
      <c r="N28" s="86"/>
      <c r="O28" s="86"/>
      <c r="P28" s="86"/>
      <c r="Q28" s="86"/>
      <c r="R28" s="87"/>
      <c r="S28" s="82"/>
      <c r="T28" s="83"/>
      <c r="U28" s="83"/>
      <c r="V28" s="83"/>
      <c r="W28" s="83"/>
      <c r="X28" s="83"/>
      <c r="Y28" s="83"/>
      <c r="Z28" s="83"/>
      <c r="AA28" s="83"/>
      <c r="AB28" s="83"/>
      <c r="AC28" s="82"/>
      <c r="AD28" s="83"/>
      <c r="AE28" s="83"/>
      <c r="AF28" s="83"/>
      <c r="AG28" s="83"/>
      <c r="AH28" s="84"/>
      <c r="AI28" s="85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7"/>
      <c r="AZ28" s="109"/>
      <c r="BA28" s="82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4"/>
      <c r="BT28" s="109"/>
      <c r="BU28" s="89"/>
    </row>
    <row r="29" spans="1:73" ht="24.75" thickBot="1">
      <c r="A29" s="41" t="s">
        <v>101</v>
      </c>
      <c r="B29" s="37" t="s">
        <v>124</v>
      </c>
      <c r="C29" s="117" t="s">
        <v>135</v>
      </c>
      <c r="D29" s="120">
        <f>SUM(E29:AH29)+BU29</f>
        <v>12</v>
      </c>
      <c r="E29" s="53"/>
      <c r="F29" s="54"/>
      <c r="G29" s="54"/>
      <c r="H29" s="54"/>
      <c r="I29" s="54"/>
      <c r="J29" s="55"/>
      <c r="K29" s="53"/>
      <c r="L29" s="134"/>
      <c r="M29" s="56">
        <v>1</v>
      </c>
      <c r="N29" s="57">
        <v>1</v>
      </c>
      <c r="O29" s="57">
        <v>1</v>
      </c>
      <c r="P29" s="57">
        <v>1</v>
      </c>
      <c r="Q29" s="57">
        <v>1</v>
      </c>
      <c r="R29" s="57">
        <v>1</v>
      </c>
      <c r="S29" s="58">
        <v>1</v>
      </c>
      <c r="T29" s="54">
        <v>1</v>
      </c>
      <c r="U29" s="54"/>
      <c r="V29" s="54"/>
      <c r="W29" s="54"/>
      <c r="X29" s="54"/>
      <c r="Y29" s="54">
        <v>1</v>
      </c>
      <c r="Z29" s="54">
        <v>1</v>
      </c>
      <c r="AA29" s="54">
        <v>1</v>
      </c>
      <c r="AB29" s="54">
        <v>1</v>
      </c>
      <c r="AC29" s="53"/>
      <c r="AD29" s="54"/>
      <c r="AE29" s="54"/>
      <c r="AF29" s="54"/>
      <c r="AG29" s="54"/>
      <c r="AH29" s="55"/>
      <c r="AI29" s="56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>
        <v>1</v>
      </c>
      <c r="AX29" s="57">
        <v>1</v>
      </c>
      <c r="AY29" s="99">
        <v>1</v>
      </c>
      <c r="AZ29" s="109">
        <f t="shared" si="2"/>
        <v>3</v>
      </c>
      <c r="BA29" s="53">
        <v>1</v>
      </c>
      <c r="BB29" s="54"/>
      <c r="BC29" s="54">
        <v>1</v>
      </c>
      <c r="BD29" s="54"/>
      <c r="BE29" s="54"/>
      <c r="BF29" s="54"/>
      <c r="BG29" s="54"/>
      <c r="BH29" s="54"/>
      <c r="BI29" s="54"/>
      <c r="BJ29" s="54">
        <v>1</v>
      </c>
      <c r="BK29" s="54"/>
      <c r="BL29" s="54">
        <v>1</v>
      </c>
      <c r="BM29" s="54"/>
      <c r="BN29" s="54"/>
      <c r="BO29" s="54"/>
      <c r="BP29" s="54"/>
      <c r="BQ29" s="54">
        <v>1</v>
      </c>
      <c r="BR29" s="54">
        <v>1</v>
      </c>
      <c r="BS29" s="55">
        <v>1</v>
      </c>
      <c r="BT29" s="109">
        <f t="shared" si="1"/>
        <v>7</v>
      </c>
      <c r="BU29" s="62"/>
    </row>
    <row r="30" spans="1:73" ht="24.75" thickBot="1">
      <c r="A30" s="41" t="s">
        <v>102</v>
      </c>
      <c r="B30" s="37" t="s">
        <v>125</v>
      </c>
      <c r="C30" s="117" t="s">
        <v>135</v>
      </c>
      <c r="D30" s="120">
        <f>SUM(E30:AH30)+BU30</f>
        <v>9</v>
      </c>
      <c r="E30" s="63"/>
      <c r="F30" s="64"/>
      <c r="G30" s="64"/>
      <c r="H30" s="64"/>
      <c r="I30" s="64"/>
      <c r="J30" s="65"/>
      <c r="K30" s="63"/>
      <c r="L30" s="135"/>
      <c r="M30" s="66">
        <v>1</v>
      </c>
      <c r="N30" s="67">
        <v>1</v>
      </c>
      <c r="O30" s="67">
        <v>1</v>
      </c>
      <c r="P30" s="67">
        <v>1</v>
      </c>
      <c r="Q30" s="67">
        <v>1</v>
      </c>
      <c r="R30" s="67"/>
      <c r="S30" s="68">
        <v>1</v>
      </c>
      <c r="T30" s="64"/>
      <c r="U30" s="64"/>
      <c r="V30" s="64"/>
      <c r="W30" s="64"/>
      <c r="X30" s="64"/>
      <c r="Y30" s="64">
        <v>1</v>
      </c>
      <c r="Z30" s="64"/>
      <c r="AA30" s="64"/>
      <c r="AB30" s="64"/>
      <c r="AC30" s="64"/>
      <c r="AD30" s="64"/>
      <c r="AE30" s="64">
        <v>1</v>
      </c>
      <c r="AF30" s="64"/>
      <c r="AG30" s="64"/>
      <c r="AH30" s="65"/>
      <c r="AI30" s="66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>
        <v>1</v>
      </c>
      <c r="AX30" s="67">
        <v>1</v>
      </c>
      <c r="AY30" s="100">
        <v>1</v>
      </c>
      <c r="AZ30" s="109">
        <f t="shared" si="2"/>
        <v>3</v>
      </c>
      <c r="BA30" s="63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>
        <v>1</v>
      </c>
      <c r="BR30" s="64">
        <v>1</v>
      </c>
      <c r="BS30" s="65">
        <v>1</v>
      </c>
      <c r="BT30" s="109">
        <f t="shared" si="1"/>
        <v>3</v>
      </c>
      <c r="BU30" s="71">
        <v>1</v>
      </c>
    </row>
    <row r="31" spans="1:73" ht="24.75" thickBot="1">
      <c r="A31" s="41" t="s">
        <v>103</v>
      </c>
      <c r="B31" s="37" t="s">
        <v>126</v>
      </c>
      <c r="C31" s="117" t="s">
        <v>136</v>
      </c>
      <c r="D31" s="120">
        <f>SUM(E31:AH31)+BU31</f>
        <v>4</v>
      </c>
      <c r="E31" s="63"/>
      <c r="F31" s="64"/>
      <c r="G31" s="64"/>
      <c r="H31" s="64"/>
      <c r="I31" s="64"/>
      <c r="J31" s="65"/>
      <c r="K31" s="63"/>
      <c r="L31" s="135"/>
      <c r="M31" s="66"/>
      <c r="N31" s="67"/>
      <c r="O31" s="67"/>
      <c r="P31" s="67"/>
      <c r="Q31" s="67"/>
      <c r="R31" s="67"/>
      <c r="S31" s="68"/>
      <c r="T31" s="64"/>
      <c r="U31" s="64"/>
      <c r="V31" s="64">
        <v>1</v>
      </c>
      <c r="W31" s="64"/>
      <c r="X31" s="64"/>
      <c r="Y31" s="64"/>
      <c r="Z31" s="64"/>
      <c r="AA31" s="64"/>
      <c r="AB31" s="64"/>
      <c r="AC31" s="64"/>
      <c r="AD31" s="64"/>
      <c r="AE31" s="64">
        <v>1</v>
      </c>
      <c r="AF31" s="64">
        <v>1</v>
      </c>
      <c r="AG31" s="64">
        <v>1</v>
      </c>
      <c r="AH31" s="65"/>
      <c r="AI31" s="66"/>
      <c r="AJ31" s="67"/>
      <c r="AK31" s="67"/>
      <c r="AL31" s="67"/>
      <c r="AM31" s="67"/>
      <c r="AN31" s="67"/>
      <c r="AO31" s="67"/>
      <c r="AP31" s="67"/>
      <c r="AQ31" s="67"/>
      <c r="AR31" s="67"/>
      <c r="AS31" s="67">
        <v>1</v>
      </c>
      <c r="AT31" s="67">
        <v>1</v>
      </c>
      <c r="AU31" s="67"/>
      <c r="AV31" s="67"/>
      <c r="AW31" s="67">
        <v>1</v>
      </c>
      <c r="AX31" s="67">
        <v>1</v>
      </c>
      <c r="AY31" s="100">
        <v>1</v>
      </c>
      <c r="AZ31" s="109">
        <f t="shared" si="2"/>
        <v>5</v>
      </c>
      <c r="BA31" s="63"/>
      <c r="BB31" s="64"/>
      <c r="BC31" s="64"/>
      <c r="BD31" s="64"/>
      <c r="BE31" s="64"/>
      <c r="BF31" s="64"/>
      <c r="BG31" s="64">
        <v>1</v>
      </c>
      <c r="BH31" s="64">
        <v>1</v>
      </c>
      <c r="BI31" s="64"/>
      <c r="BJ31" s="64">
        <v>1</v>
      </c>
      <c r="BK31" s="64"/>
      <c r="BL31" s="64"/>
      <c r="BM31" s="64"/>
      <c r="BN31" s="64"/>
      <c r="BO31" s="64"/>
      <c r="BP31" s="64"/>
      <c r="BQ31" s="64">
        <v>1</v>
      </c>
      <c r="BR31" s="64">
        <v>1</v>
      </c>
      <c r="BS31" s="65">
        <v>1</v>
      </c>
      <c r="BT31" s="109">
        <f t="shared" si="1"/>
        <v>6</v>
      </c>
      <c r="BU31" s="71"/>
    </row>
    <row r="32" spans="1:73" ht="36.75" thickBot="1">
      <c r="A32" s="41" t="s">
        <v>104</v>
      </c>
      <c r="B32" s="37" t="s">
        <v>127</v>
      </c>
      <c r="C32" s="117" t="s">
        <v>136</v>
      </c>
      <c r="D32" s="120">
        <f>SUM(E32:AH32)+BU32</f>
        <v>3</v>
      </c>
      <c r="E32" s="63"/>
      <c r="F32" s="64"/>
      <c r="G32" s="64"/>
      <c r="H32" s="64"/>
      <c r="I32" s="64"/>
      <c r="J32" s="65"/>
      <c r="K32" s="63"/>
      <c r="L32" s="135"/>
      <c r="M32" s="66"/>
      <c r="N32" s="67"/>
      <c r="O32" s="67"/>
      <c r="P32" s="67"/>
      <c r="Q32" s="67"/>
      <c r="R32" s="67"/>
      <c r="S32" s="68"/>
      <c r="T32" s="64"/>
      <c r="U32" s="64"/>
      <c r="V32" s="64"/>
      <c r="W32" s="64">
        <v>1</v>
      </c>
      <c r="X32" s="64"/>
      <c r="Y32" s="64"/>
      <c r="Z32" s="64"/>
      <c r="AA32" s="64"/>
      <c r="AB32" s="64"/>
      <c r="AC32" s="64"/>
      <c r="AD32" s="64"/>
      <c r="AE32" s="64"/>
      <c r="AF32" s="64"/>
      <c r="AG32" s="64">
        <v>1</v>
      </c>
      <c r="AH32" s="65"/>
      <c r="AI32" s="66"/>
      <c r="AJ32" s="67"/>
      <c r="AK32" s="67"/>
      <c r="AL32" s="67"/>
      <c r="AM32" s="67"/>
      <c r="AN32" s="67">
        <v>1</v>
      </c>
      <c r="AO32" s="67">
        <v>1</v>
      </c>
      <c r="AP32" s="67"/>
      <c r="AQ32" s="67"/>
      <c r="AR32" s="67"/>
      <c r="AS32" s="67"/>
      <c r="AT32" s="67"/>
      <c r="AU32" s="67"/>
      <c r="AV32" s="67">
        <v>1</v>
      </c>
      <c r="AW32" s="67"/>
      <c r="AX32" s="67"/>
      <c r="AY32" s="100"/>
      <c r="AZ32" s="109">
        <f t="shared" si="2"/>
        <v>3</v>
      </c>
      <c r="BA32" s="63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109">
        <f t="shared" si="1"/>
        <v>0</v>
      </c>
      <c r="BU32" s="71">
        <v>1</v>
      </c>
    </row>
    <row r="33" spans="1:73" ht="48.75" thickBot="1">
      <c r="A33" s="42" t="s">
        <v>105</v>
      </c>
      <c r="B33" s="49" t="s">
        <v>128</v>
      </c>
      <c r="C33" s="118" t="s">
        <v>137</v>
      </c>
      <c r="D33" s="121">
        <f>SUM(E33:AH33)+BU33</f>
        <v>2</v>
      </c>
      <c r="E33" s="74"/>
      <c r="F33" s="75"/>
      <c r="G33" s="75"/>
      <c r="H33" s="75"/>
      <c r="I33" s="75"/>
      <c r="J33" s="76">
        <v>1</v>
      </c>
      <c r="K33" s="63"/>
      <c r="L33" s="135"/>
      <c r="M33" s="77"/>
      <c r="N33" s="78"/>
      <c r="O33" s="78"/>
      <c r="P33" s="78"/>
      <c r="Q33" s="78"/>
      <c r="R33" s="78"/>
      <c r="S33" s="79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6"/>
      <c r="AI33" s="77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101"/>
      <c r="AZ33" s="109">
        <f>SUM(AI33:AY33)</f>
        <v>0</v>
      </c>
      <c r="BA33" s="74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>
        <v>1</v>
      </c>
      <c r="BQ33" s="75"/>
      <c r="BR33" s="75"/>
      <c r="BS33" s="76"/>
      <c r="BT33" s="109">
        <f t="shared" si="1"/>
        <v>1</v>
      </c>
      <c r="BU33" s="81">
        <v>1</v>
      </c>
    </row>
    <row r="34" spans="1:73" s="130" customFormat="1" ht="15" thickBot="1">
      <c r="A34" s="123"/>
      <c r="B34" s="124"/>
      <c r="C34" s="125"/>
      <c r="D34" s="126">
        <f>SUM(D5:D33)</f>
        <v>210</v>
      </c>
      <c r="E34" s="127">
        <f>SUM(E5:E33)</f>
        <v>3</v>
      </c>
      <c r="F34" s="123">
        <f t="shared" ref="F34:BU34" si="4">SUM(F5:F33)</f>
        <v>3</v>
      </c>
      <c r="G34" s="123">
        <f t="shared" si="4"/>
        <v>1</v>
      </c>
      <c r="H34" s="123">
        <f t="shared" si="4"/>
        <v>1</v>
      </c>
      <c r="I34" s="123">
        <f t="shared" si="4"/>
        <v>3</v>
      </c>
      <c r="J34" s="123">
        <f>SUM(J5:J33)</f>
        <v>3</v>
      </c>
      <c r="K34" s="139">
        <f t="shared" ref="K34:L34" si="5">SUM(K5:K33)</f>
        <v>3</v>
      </c>
      <c r="L34" s="139">
        <f t="shared" si="5"/>
        <v>4</v>
      </c>
      <c r="M34" s="123">
        <f t="shared" si="4"/>
        <v>8</v>
      </c>
      <c r="N34" s="123">
        <f t="shared" si="4"/>
        <v>10</v>
      </c>
      <c r="O34" s="123">
        <f t="shared" si="4"/>
        <v>13</v>
      </c>
      <c r="P34" s="123">
        <f t="shared" si="4"/>
        <v>14</v>
      </c>
      <c r="Q34" s="123">
        <f t="shared" si="4"/>
        <v>11</v>
      </c>
      <c r="R34" s="123">
        <f t="shared" si="4"/>
        <v>6</v>
      </c>
      <c r="S34" s="123">
        <f t="shared" si="4"/>
        <v>10</v>
      </c>
      <c r="T34" s="123">
        <f t="shared" si="4"/>
        <v>8</v>
      </c>
      <c r="U34" s="123">
        <f t="shared" si="4"/>
        <v>6</v>
      </c>
      <c r="V34" s="123">
        <f t="shared" si="4"/>
        <v>9</v>
      </c>
      <c r="W34" s="123">
        <f t="shared" si="4"/>
        <v>7</v>
      </c>
      <c r="X34" s="123">
        <f t="shared" si="4"/>
        <v>2</v>
      </c>
      <c r="Y34" s="123">
        <f t="shared" si="4"/>
        <v>7</v>
      </c>
      <c r="Z34" s="123">
        <f t="shared" si="4"/>
        <v>8</v>
      </c>
      <c r="AA34" s="123">
        <f t="shared" si="4"/>
        <v>10</v>
      </c>
      <c r="AB34" s="123">
        <f t="shared" si="4"/>
        <v>8</v>
      </c>
      <c r="AC34" s="123">
        <f t="shared" si="4"/>
        <v>5</v>
      </c>
      <c r="AD34" s="123">
        <f t="shared" si="4"/>
        <v>7</v>
      </c>
      <c r="AE34" s="123">
        <f t="shared" si="4"/>
        <v>9</v>
      </c>
      <c r="AF34" s="123">
        <f t="shared" si="4"/>
        <v>10</v>
      </c>
      <c r="AG34" s="123">
        <f t="shared" si="4"/>
        <v>11</v>
      </c>
      <c r="AH34" s="123">
        <f t="shared" si="4"/>
        <v>4</v>
      </c>
      <c r="AI34" s="123">
        <f t="shared" si="4"/>
        <v>5</v>
      </c>
      <c r="AJ34" s="123">
        <f t="shared" si="4"/>
        <v>5</v>
      </c>
      <c r="AK34" s="123">
        <f t="shared" si="4"/>
        <v>8</v>
      </c>
      <c r="AL34" s="123">
        <f t="shared" si="4"/>
        <v>6</v>
      </c>
      <c r="AM34" s="123">
        <f t="shared" si="4"/>
        <v>1</v>
      </c>
      <c r="AN34" s="123">
        <f t="shared" si="4"/>
        <v>4</v>
      </c>
      <c r="AO34" s="123">
        <f t="shared" si="4"/>
        <v>9</v>
      </c>
      <c r="AP34" s="123">
        <f t="shared" si="4"/>
        <v>7</v>
      </c>
      <c r="AQ34" s="123">
        <f t="shared" si="4"/>
        <v>8</v>
      </c>
      <c r="AR34" s="123">
        <f t="shared" si="4"/>
        <v>9</v>
      </c>
      <c r="AS34" s="123">
        <f t="shared" si="4"/>
        <v>10</v>
      </c>
      <c r="AT34" s="123">
        <f t="shared" si="4"/>
        <v>7</v>
      </c>
      <c r="AU34" s="123">
        <f t="shared" si="4"/>
        <v>6</v>
      </c>
      <c r="AV34" s="123">
        <f t="shared" si="4"/>
        <v>4</v>
      </c>
      <c r="AW34" s="123">
        <f t="shared" si="4"/>
        <v>12</v>
      </c>
      <c r="AX34" s="123">
        <f t="shared" si="4"/>
        <v>12</v>
      </c>
      <c r="AY34" s="125">
        <f t="shared" si="4"/>
        <v>12</v>
      </c>
      <c r="AZ34" s="128">
        <f>SUM(AI34:AY34)</f>
        <v>125</v>
      </c>
      <c r="BA34" s="127">
        <f t="shared" si="4"/>
        <v>7</v>
      </c>
      <c r="BB34" s="123">
        <f t="shared" si="4"/>
        <v>3</v>
      </c>
      <c r="BC34" s="123">
        <f t="shared" si="4"/>
        <v>6</v>
      </c>
      <c r="BD34" s="123">
        <f t="shared" si="4"/>
        <v>3</v>
      </c>
      <c r="BE34" s="123">
        <f t="shared" si="4"/>
        <v>5</v>
      </c>
      <c r="BF34" s="123">
        <f t="shared" si="4"/>
        <v>5</v>
      </c>
      <c r="BG34" s="123">
        <f t="shared" si="4"/>
        <v>5</v>
      </c>
      <c r="BH34" s="123">
        <f t="shared" si="4"/>
        <v>5</v>
      </c>
      <c r="BI34" s="123">
        <f t="shared" si="4"/>
        <v>5</v>
      </c>
      <c r="BJ34" s="123">
        <f t="shared" si="4"/>
        <v>10</v>
      </c>
      <c r="BK34" s="123">
        <f t="shared" si="4"/>
        <v>7</v>
      </c>
      <c r="BL34" s="123">
        <f t="shared" si="4"/>
        <v>6</v>
      </c>
      <c r="BM34" s="123">
        <f t="shared" si="4"/>
        <v>10</v>
      </c>
      <c r="BN34" s="123">
        <f t="shared" si="4"/>
        <v>5</v>
      </c>
      <c r="BO34" s="123">
        <f t="shared" si="4"/>
        <v>5</v>
      </c>
      <c r="BP34" s="123">
        <f t="shared" si="4"/>
        <v>6</v>
      </c>
      <c r="BQ34" s="123">
        <f t="shared" si="4"/>
        <v>13</v>
      </c>
      <c r="BR34" s="123">
        <f t="shared" si="4"/>
        <v>13</v>
      </c>
      <c r="BS34" s="123">
        <f t="shared" si="4"/>
        <v>13</v>
      </c>
      <c r="BT34" s="129">
        <f t="shared" si="1"/>
        <v>132</v>
      </c>
      <c r="BU34" s="123">
        <f t="shared" si="4"/>
        <v>6</v>
      </c>
    </row>
  </sheetData>
  <mergeCells count="13">
    <mergeCell ref="BA2:BT2"/>
    <mergeCell ref="A2:A3"/>
    <mergeCell ref="B2:B3"/>
    <mergeCell ref="C2:C3"/>
    <mergeCell ref="D2:D3"/>
    <mergeCell ref="E2:J2"/>
    <mergeCell ref="M2:R2"/>
    <mergeCell ref="K2:L2"/>
    <mergeCell ref="A4:B4"/>
    <mergeCell ref="A16:B16"/>
    <mergeCell ref="A28:B28"/>
    <mergeCell ref="S2:AH2"/>
    <mergeCell ref="AI2:AZ2"/>
  </mergeCells>
  <conditionalFormatting sqref="V27:V31">
    <cfRule type="uniqu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5"/>
  <sheetViews>
    <sheetView topLeftCell="B2" zoomScale="80" zoomScaleNormal="80" workbookViewId="0">
      <pane ySplit="3" topLeftCell="A27" activePane="bottomLeft" state="frozen"/>
      <selection activeCell="B2" sqref="B2"/>
      <selection pane="bottomLeft" activeCell="B10" sqref="B10"/>
    </sheetView>
  </sheetViews>
  <sheetFormatPr defaultColWidth="9" defaultRowHeight="15"/>
  <cols>
    <col min="1" max="1" width="7" style="6" hidden="1" customWidth="1"/>
    <col min="2" max="2" width="9.125" style="8" customWidth="1"/>
    <col min="3" max="3" width="38.75" style="7" customWidth="1"/>
    <col min="4" max="4" width="9.5" style="8" hidden="1" customWidth="1"/>
    <col min="5" max="5" width="6.125" style="48" hidden="1" customWidth="1"/>
    <col min="6" max="7" width="4.625" style="8" customWidth="1"/>
    <col min="8" max="50" width="3.625" style="8" customWidth="1"/>
    <col min="51" max="51" width="4.5" style="8" customWidth="1"/>
    <col min="52" max="70" width="3.625" style="9" customWidth="1"/>
    <col min="71" max="71" width="4.5" style="8" customWidth="1"/>
    <col min="72" max="72" width="10" style="8" customWidth="1"/>
    <col min="73" max="73" width="9.125" style="8" customWidth="1"/>
    <col min="74" max="74" width="38.75" style="7" customWidth="1"/>
    <col min="75" max="16384" width="9" style="6"/>
  </cols>
  <sheetData>
    <row r="1" spans="1:74" s="1" customFormat="1" ht="15" customHeight="1">
      <c r="B1" s="38"/>
      <c r="C1" s="6"/>
      <c r="D1" s="38"/>
      <c r="E1" s="43"/>
      <c r="F1" s="2"/>
      <c r="G1" s="2"/>
      <c r="I1" s="3"/>
      <c r="K1" s="3"/>
      <c r="L1" s="3"/>
      <c r="M1" s="3" t="s">
        <v>55</v>
      </c>
      <c r="N1" s="3"/>
      <c r="O1" s="3"/>
      <c r="Q1" s="3"/>
      <c r="R1" s="3"/>
      <c r="S1" s="4"/>
      <c r="T1" s="5"/>
      <c r="U1" s="5"/>
      <c r="V1" s="4"/>
      <c r="W1" s="4"/>
      <c r="X1" s="4"/>
      <c r="Y1" s="4"/>
      <c r="Z1" s="4"/>
      <c r="AA1" s="4"/>
      <c r="AB1" s="4"/>
      <c r="AC1" s="4"/>
      <c r="BU1" s="38"/>
      <c r="BV1" s="6"/>
    </row>
    <row r="2" spans="1:74" ht="15.75" thickBot="1">
      <c r="A2" s="34"/>
      <c r="B2" s="33"/>
      <c r="C2" s="32"/>
      <c r="D2" s="33"/>
      <c r="E2" s="4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BU2" s="33"/>
      <c r="BV2" s="32"/>
    </row>
    <row r="3" spans="1:74" s="36" customFormat="1" ht="30" customHeight="1" thickBot="1">
      <c r="A3" s="35"/>
      <c r="B3" s="155" t="s">
        <v>58</v>
      </c>
      <c r="C3" s="156" t="s">
        <v>59</v>
      </c>
      <c r="D3" s="155" t="s">
        <v>60</v>
      </c>
      <c r="E3" s="173" t="s">
        <v>64</v>
      </c>
      <c r="F3" s="147" t="s">
        <v>65</v>
      </c>
      <c r="G3" s="147"/>
      <c r="H3" s="147"/>
      <c r="I3" s="147"/>
      <c r="J3" s="147"/>
      <c r="K3" s="148"/>
      <c r="L3" s="149" t="s">
        <v>66</v>
      </c>
      <c r="M3" s="150"/>
      <c r="N3" s="150"/>
      <c r="O3" s="150"/>
      <c r="P3" s="150"/>
      <c r="Q3" s="160"/>
      <c r="R3" s="146" t="s">
        <v>67</v>
      </c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8"/>
      <c r="AH3" s="149" t="s">
        <v>68</v>
      </c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1"/>
      <c r="AZ3" s="152" t="s">
        <v>69</v>
      </c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4"/>
      <c r="BT3" s="108" t="s">
        <v>70</v>
      </c>
      <c r="BU3" s="155" t="s">
        <v>58</v>
      </c>
      <c r="BV3" s="156" t="s">
        <v>59</v>
      </c>
    </row>
    <row r="4" spans="1:74" s="10" customFormat="1" ht="208.5" customHeight="1" thickBot="1">
      <c r="A4" s="12"/>
      <c r="B4" s="155"/>
      <c r="C4" s="156"/>
      <c r="D4" s="155"/>
      <c r="E4" s="173"/>
      <c r="F4" s="13" t="s">
        <v>2</v>
      </c>
      <c r="G4" s="14" t="s">
        <v>3</v>
      </c>
      <c r="H4" s="14" t="s">
        <v>4</v>
      </c>
      <c r="I4" s="14" t="s">
        <v>5</v>
      </c>
      <c r="J4" s="14" t="s">
        <v>71</v>
      </c>
      <c r="K4" s="15" t="s">
        <v>6</v>
      </c>
      <c r="L4" s="16" t="s">
        <v>7</v>
      </c>
      <c r="M4" s="17" t="s">
        <v>8</v>
      </c>
      <c r="N4" s="17" t="s">
        <v>9</v>
      </c>
      <c r="O4" s="17" t="s">
        <v>72</v>
      </c>
      <c r="P4" s="17" t="s">
        <v>74</v>
      </c>
      <c r="Q4" s="17" t="s">
        <v>73</v>
      </c>
      <c r="R4" s="18" t="s">
        <v>10</v>
      </c>
      <c r="S4" s="14" t="s">
        <v>11</v>
      </c>
      <c r="T4" s="14" t="s">
        <v>12</v>
      </c>
      <c r="U4" s="14" t="s">
        <v>13</v>
      </c>
      <c r="V4" s="14" t="s">
        <v>14</v>
      </c>
      <c r="W4" s="14" t="s">
        <v>15</v>
      </c>
      <c r="X4" s="14" t="s">
        <v>16</v>
      </c>
      <c r="Y4" s="14" t="s">
        <v>17</v>
      </c>
      <c r="Z4" s="14" t="s">
        <v>75</v>
      </c>
      <c r="AA4" s="14" t="s">
        <v>18</v>
      </c>
      <c r="AB4" s="14" t="s">
        <v>19</v>
      </c>
      <c r="AC4" s="14" t="s">
        <v>20</v>
      </c>
      <c r="AD4" s="14" t="s">
        <v>21</v>
      </c>
      <c r="AE4" s="14" t="s">
        <v>76</v>
      </c>
      <c r="AF4" s="14" t="s">
        <v>22</v>
      </c>
      <c r="AG4" s="15" t="s">
        <v>23</v>
      </c>
      <c r="AH4" s="16" t="s">
        <v>24</v>
      </c>
      <c r="AI4" s="17" t="s">
        <v>25</v>
      </c>
      <c r="AJ4" s="17" t="s">
        <v>26</v>
      </c>
      <c r="AK4" s="17" t="s">
        <v>27</v>
      </c>
      <c r="AL4" s="17" t="s">
        <v>28</v>
      </c>
      <c r="AM4" s="17" t="s">
        <v>29</v>
      </c>
      <c r="AN4" s="17" t="s">
        <v>77</v>
      </c>
      <c r="AO4" s="17" t="s">
        <v>78</v>
      </c>
      <c r="AP4" s="17" t="s">
        <v>30</v>
      </c>
      <c r="AQ4" s="19" t="s">
        <v>31</v>
      </c>
      <c r="AR4" s="17" t="s">
        <v>32</v>
      </c>
      <c r="AS4" s="17" t="s">
        <v>33</v>
      </c>
      <c r="AT4" s="17" t="s">
        <v>34</v>
      </c>
      <c r="AU4" s="17" t="s">
        <v>35</v>
      </c>
      <c r="AV4" s="17" t="s">
        <v>56</v>
      </c>
      <c r="AW4" s="17" t="s">
        <v>0</v>
      </c>
      <c r="AX4" s="97" t="s">
        <v>1</v>
      </c>
      <c r="AY4" s="106" t="s">
        <v>141</v>
      </c>
      <c r="AZ4" s="104" t="s">
        <v>36</v>
      </c>
      <c r="BA4" s="20" t="s">
        <v>37</v>
      </c>
      <c r="BB4" s="20" t="s">
        <v>38</v>
      </c>
      <c r="BC4" s="20" t="s">
        <v>39</v>
      </c>
      <c r="BD4" s="20" t="s">
        <v>40</v>
      </c>
      <c r="BE4" s="20" t="s">
        <v>41</v>
      </c>
      <c r="BF4" s="20" t="s">
        <v>42</v>
      </c>
      <c r="BG4" s="20" t="s">
        <v>43</v>
      </c>
      <c r="BH4" s="20" t="s">
        <v>44</v>
      </c>
      <c r="BI4" s="20" t="s">
        <v>45</v>
      </c>
      <c r="BJ4" s="20" t="s">
        <v>46</v>
      </c>
      <c r="BK4" s="20" t="s">
        <v>47</v>
      </c>
      <c r="BL4" s="20" t="s">
        <v>48</v>
      </c>
      <c r="BM4" s="21" t="s">
        <v>49</v>
      </c>
      <c r="BN4" s="20" t="s">
        <v>50</v>
      </c>
      <c r="BO4" s="21" t="s">
        <v>51</v>
      </c>
      <c r="BP4" s="21" t="s">
        <v>56</v>
      </c>
      <c r="BQ4" s="21" t="s">
        <v>0</v>
      </c>
      <c r="BR4" s="22" t="s">
        <v>1</v>
      </c>
      <c r="BS4" s="106" t="s">
        <v>142</v>
      </c>
      <c r="BT4" s="23" t="s">
        <v>57</v>
      </c>
      <c r="BU4" s="155"/>
      <c r="BV4" s="156"/>
    </row>
    <row r="5" spans="1:74" s="10" customFormat="1" ht="15" customHeight="1" thickBot="1">
      <c r="A5" s="12"/>
      <c r="B5" s="166" t="s">
        <v>61</v>
      </c>
      <c r="C5" s="166"/>
      <c r="D5" s="166"/>
      <c r="E5" s="45"/>
      <c r="F5" s="24"/>
      <c r="G5" s="25"/>
      <c r="H5" s="25"/>
      <c r="I5" s="25"/>
      <c r="J5" s="25"/>
      <c r="K5" s="26"/>
      <c r="L5" s="27"/>
      <c r="M5" s="28"/>
      <c r="N5" s="28"/>
      <c r="O5" s="28"/>
      <c r="P5" s="28"/>
      <c r="Q5" s="28"/>
      <c r="R5" s="29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6"/>
      <c r="AH5" s="27"/>
      <c r="AI5" s="28"/>
      <c r="AJ5" s="28"/>
      <c r="AK5" s="28"/>
      <c r="AL5" s="28"/>
      <c r="AM5" s="28"/>
      <c r="AN5" s="28"/>
      <c r="AO5" s="28"/>
      <c r="AP5" s="28"/>
      <c r="AQ5" s="30"/>
      <c r="AR5" s="28"/>
      <c r="AS5" s="28"/>
      <c r="AT5" s="28"/>
      <c r="AU5" s="28"/>
      <c r="AV5" s="28"/>
      <c r="AW5" s="28"/>
      <c r="AX5" s="98"/>
      <c r="AY5" s="107"/>
      <c r="AZ5" s="104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1"/>
      <c r="BN5" s="20"/>
      <c r="BO5" s="21"/>
      <c r="BP5" s="21"/>
      <c r="BQ5" s="21"/>
      <c r="BR5" s="22"/>
      <c r="BS5" s="107"/>
      <c r="BT5" s="23"/>
    </row>
    <row r="6" spans="1:74" ht="55.5" customHeight="1" thickBot="1">
      <c r="A6" s="170" t="s">
        <v>52</v>
      </c>
      <c r="B6" s="41" t="s">
        <v>79</v>
      </c>
      <c r="C6" s="37" t="s">
        <v>106</v>
      </c>
      <c r="D6" s="40" t="s">
        <v>129</v>
      </c>
      <c r="E6" s="46">
        <f t="shared" ref="E6:E16" si="0">SUM(F6:AG6)+BT6</f>
        <v>6</v>
      </c>
      <c r="F6" s="53"/>
      <c r="G6" s="54"/>
      <c r="H6" s="54"/>
      <c r="I6" s="54"/>
      <c r="J6" s="54"/>
      <c r="K6" s="55"/>
      <c r="L6" s="56">
        <v>1</v>
      </c>
      <c r="M6" s="57">
        <v>1</v>
      </c>
      <c r="N6" s="57">
        <v>1</v>
      </c>
      <c r="O6" s="57">
        <v>1</v>
      </c>
      <c r="P6" s="57">
        <v>1</v>
      </c>
      <c r="Q6" s="57"/>
      <c r="R6" s="58"/>
      <c r="S6" s="54"/>
      <c r="T6" s="54"/>
      <c r="U6" s="54"/>
      <c r="V6" s="54"/>
      <c r="W6" s="59"/>
      <c r="X6" s="54"/>
      <c r="Y6" s="54"/>
      <c r="Z6" s="54">
        <v>1</v>
      </c>
      <c r="AA6" s="54"/>
      <c r="AB6" s="54"/>
      <c r="AC6" s="59"/>
      <c r="AD6" s="59"/>
      <c r="AE6" s="59"/>
      <c r="AF6" s="54"/>
      <c r="AG6" s="55"/>
      <c r="AH6" s="60"/>
      <c r="AI6" s="57"/>
      <c r="AJ6" s="57"/>
      <c r="AK6" s="57"/>
      <c r="AL6" s="57"/>
      <c r="AM6" s="57"/>
      <c r="AN6" s="57"/>
      <c r="AO6" s="57">
        <v>1</v>
      </c>
      <c r="AP6" s="57"/>
      <c r="AQ6" s="57"/>
      <c r="AR6" s="57"/>
      <c r="AS6" s="57"/>
      <c r="AT6" s="57"/>
      <c r="AU6" s="57"/>
      <c r="AV6" s="57">
        <v>1</v>
      </c>
      <c r="AW6" s="57">
        <v>1</v>
      </c>
      <c r="AX6" s="99">
        <v>1</v>
      </c>
      <c r="AY6" s="109">
        <f>SUM(AH6:AX6)</f>
        <v>4</v>
      </c>
      <c r="AZ6" s="53">
        <v>1</v>
      </c>
      <c r="BA6" s="54">
        <v>1</v>
      </c>
      <c r="BB6" s="54">
        <v>1</v>
      </c>
      <c r="BC6" s="54">
        <v>1</v>
      </c>
      <c r="BD6" s="54">
        <v>1</v>
      </c>
      <c r="BE6" s="54">
        <v>1</v>
      </c>
      <c r="BF6" s="54"/>
      <c r="BG6" s="54"/>
      <c r="BH6" s="54">
        <v>1</v>
      </c>
      <c r="BI6" s="54">
        <v>1</v>
      </c>
      <c r="BJ6" s="54"/>
      <c r="BK6" s="54">
        <v>1</v>
      </c>
      <c r="BL6" s="54">
        <v>1</v>
      </c>
      <c r="BM6" s="54">
        <v>1</v>
      </c>
      <c r="BN6" s="54">
        <v>1</v>
      </c>
      <c r="BO6" s="54">
        <v>1</v>
      </c>
      <c r="BP6" s="54">
        <v>1</v>
      </c>
      <c r="BQ6" s="54">
        <v>1</v>
      </c>
      <c r="BR6" s="55">
        <v>1</v>
      </c>
      <c r="BS6" s="109">
        <f>SUM(AZ6:BR6)</f>
        <v>16</v>
      </c>
      <c r="BT6" s="62"/>
      <c r="BU6" s="41" t="s">
        <v>79</v>
      </c>
      <c r="BV6" s="37" t="s">
        <v>106</v>
      </c>
    </row>
    <row r="7" spans="1:74" ht="24.75" thickBot="1">
      <c r="A7" s="171"/>
      <c r="B7" s="41" t="s">
        <v>80</v>
      </c>
      <c r="C7" s="37" t="s">
        <v>107</v>
      </c>
      <c r="D7" s="40" t="s">
        <v>129</v>
      </c>
      <c r="E7" s="46">
        <f t="shared" si="0"/>
        <v>5</v>
      </c>
      <c r="F7" s="63"/>
      <c r="G7" s="64"/>
      <c r="H7" s="64"/>
      <c r="I7" s="64"/>
      <c r="J7" s="64"/>
      <c r="K7" s="65"/>
      <c r="L7" s="66"/>
      <c r="M7" s="67">
        <v>1</v>
      </c>
      <c r="N7" s="67">
        <v>1</v>
      </c>
      <c r="O7" s="67">
        <v>1</v>
      </c>
      <c r="P7" s="67">
        <v>1</v>
      </c>
      <c r="Q7" s="67"/>
      <c r="R7" s="68"/>
      <c r="S7" s="64"/>
      <c r="T7" s="64"/>
      <c r="U7" s="64"/>
      <c r="V7" s="64"/>
      <c r="W7" s="64"/>
      <c r="X7" s="64"/>
      <c r="Y7" s="64"/>
      <c r="Z7" s="64">
        <v>1</v>
      </c>
      <c r="AA7" s="64"/>
      <c r="AB7" s="64"/>
      <c r="AC7" s="69"/>
      <c r="AD7" s="64"/>
      <c r="AE7" s="69"/>
      <c r="AF7" s="64"/>
      <c r="AG7" s="65"/>
      <c r="AH7" s="66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100"/>
      <c r="AY7" s="109">
        <f t="shared" ref="AY7:AY35" si="1">SUM(AH7:AX7)</f>
        <v>0</v>
      </c>
      <c r="AZ7" s="63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109">
        <f t="shared" ref="BS7:BS35" si="2">SUM(AZ7:BR7)</f>
        <v>0</v>
      </c>
      <c r="BT7" s="71"/>
      <c r="BU7" s="41" t="s">
        <v>80</v>
      </c>
      <c r="BV7" s="37" t="s">
        <v>107</v>
      </c>
    </row>
    <row r="8" spans="1:74" ht="36.75" thickBot="1">
      <c r="A8" s="171"/>
      <c r="B8" s="41" t="s">
        <v>81</v>
      </c>
      <c r="C8" s="37" t="s">
        <v>108</v>
      </c>
      <c r="D8" s="40" t="s">
        <v>129</v>
      </c>
      <c r="E8" s="46">
        <f t="shared" si="0"/>
        <v>8</v>
      </c>
      <c r="F8" s="63"/>
      <c r="G8" s="64"/>
      <c r="H8" s="64"/>
      <c r="I8" s="64"/>
      <c r="J8" s="64"/>
      <c r="K8" s="65"/>
      <c r="L8" s="66"/>
      <c r="M8" s="67"/>
      <c r="N8" s="67"/>
      <c r="O8" s="67">
        <v>1</v>
      </c>
      <c r="P8" s="67">
        <v>1</v>
      </c>
      <c r="Q8" s="67"/>
      <c r="R8" s="68"/>
      <c r="S8" s="64"/>
      <c r="T8" s="64"/>
      <c r="U8" s="64"/>
      <c r="V8" s="64"/>
      <c r="W8" s="64"/>
      <c r="X8" s="64"/>
      <c r="Y8" s="64">
        <v>1</v>
      </c>
      <c r="Z8" s="64">
        <v>1</v>
      </c>
      <c r="AA8" s="64">
        <v>1</v>
      </c>
      <c r="AB8" s="64">
        <v>1</v>
      </c>
      <c r="AC8" s="64">
        <v>1</v>
      </c>
      <c r="AD8" s="64">
        <v>1</v>
      </c>
      <c r="AE8" s="64"/>
      <c r="AF8" s="64"/>
      <c r="AG8" s="65"/>
      <c r="AH8" s="66"/>
      <c r="AI8" s="67"/>
      <c r="AJ8" s="67">
        <v>1</v>
      </c>
      <c r="AK8" s="67">
        <v>1</v>
      </c>
      <c r="AL8" s="67"/>
      <c r="AM8" s="67"/>
      <c r="AN8" s="67">
        <v>1</v>
      </c>
      <c r="AO8" s="67">
        <v>1</v>
      </c>
      <c r="AP8" s="67"/>
      <c r="AQ8" s="67"/>
      <c r="AR8" s="67"/>
      <c r="AS8" s="67">
        <v>1</v>
      </c>
      <c r="AT8" s="67"/>
      <c r="AU8" s="67"/>
      <c r="AV8" s="67">
        <v>1</v>
      </c>
      <c r="AW8" s="67">
        <v>1</v>
      </c>
      <c r="AX8" s="100">
        <v>1</v>
      </c>
      <c r="AY8" s="109">
        <f t="shared" si="1"/>
        <v>8</v>
      </c>
      <c r="AZ8" s="63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>
        <v>1</v>
      </c>
      <c r="BQ8" s="64">
        <v>1</v>
      </c>
      <c r="BR8" s="65">
        <v>1</v>
      </c>
      <c r="BS8" s="109">
        <f t="shared" si="2"/>
        <v>3</v>
      </c>
      <c r="BT8" s="71"/>
      <c r="BU8" s="41" t="s">
        <v>81</v>
      </c>
      <c r="BV8" s="37" t="s">
        <v>108</v>
      </c>
    </row>
    <row r="9" spans="1:74" ht="34.5" customHeight="1" thickBot="1">
      <c r="A9" s="171"/>
      <c r="B9" s="41" t="s">
        <v>82</v>
      </c>
      <c r="C9" s="37" t="s">
        <v>109</v>
      </c>
      <c r="D9" s="40" t="s">
        <v>129</v>
      </c>
      <c r="E9" s="46">
        <f t="shared" si="0"/>
        <v>5</v>
      </c>
      <c r="F9" s="63"/>
      <c r="G9" s="64"/>
      <c r="H9" s="64"/>
      <c r="I9" s="64"/>
      <c r="J9" s="64"/>
      <c r="K9" s="65"/>
      <c r="L9" s="66"/>
      <c r="M9" s="67"/>
      <c r="N9" s="67"/>
      <c r="O9" s="67">
        <v>1</v>
      </c>
      <c r="P9" s="67">
        <v>1</v>
      </c>
      <c r="Q9" s="67"/>
      <c r="R9" s="68"/>
      <c r="S9" s="64"/>
      <c r="T9" s="64"/>
      <c r="U9" s="64"/>
      <c r="V9" s="64"/>
      <c r="W9" s="64"/>
      <c r="X9" s="64"/>
      <c r="Y9" s="64"/>
      <c r="Z9" s="64">
        <v>1</v>
      </c>
      <c r="AA9" s="64">
        <v>1</v>
      </c>
      <c r="AB9" s="64">
        <v>1</v>
      </c>
      <c r="AC9" s="64"/>
      <c r="AD9" s="64"/>
      <c r="AE9" s="64"/>
      <c r="AF9" s="64"/>
      <c r="AG9" s="65"/>
      <c r="AH9" s="66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100"/>
      <c r="AY9" s="109">
        <f t="shared" si="1"/>
        <v>0</v>
      </c>
      <c r="AZ9" s="63"/>
      <c r="BA9" s="64"/>
      <c r="BB9" s="64"/>
      <c r="BC9" s="64"/>
      <c r="BD9" s="64"/>
      <c r="BE9" s="64"/>
      <c r="BF9" s="64"/>
      <c r="BG9" s="64"/>
      <c r="BH9" s="64"/>
      <c r="BI9" s="64">
        <v>1</v>
      </c>
      <c r="BJ9" s="64"/>
      <c r="BK9" s="64">
        <v>1</v>
      </c>
      <c r="BL9" s="64">
        <v>1</v>
      </c>
      <c r="BM9" s="64">
        <v>1</v>
      </c>
      <c r="BN9" s="64">
        <v>1</v>
      </c>
      <c r="BO9" s="64"/>
      <c r="BP9" s="64"/>
      <c r="BQ9" s="64"/>
      <c r="BR9" s="65"/>
      <c r="BS9" s="109">
        <f t="shared" si="2"/>
        <v>5</v>
      </c>
      <c r="BT9" s="71"/>
      <c r="BU9" s="41" t="s">
        <v>82</v>
      </c>
      <c r="BV9" s="37" t="s">
        <v>109</v>
      </c>
    </row>
    <row r="10" spans="1:74" ht="43.5" customHeight="1" thickBot="1">
      <c r="A10" s="171"/>
      <c r="B10" s="41" t="s">
        <v>83</v>
      </c>
      <c r="C10" s="37" t="s">
        <v>110</v>
      </c>
      <c r="D10" s="40" t="s">
        <v>129</v>
      </c>
      <c r="E10" s="46">
        <f t="shared" si="0"/>
        <v>8</v>
      </c>
      <c r="F10" s="63"/>
      <c r="G10" s="64"/>
      <c r="H10" s="64"/>
      <c r="I10" s="64"/>
      <c r="J10" s="64"/>
      <c r="K10" s="65"/>
      <c r="L10" s="66">
        <v>1</v>
      </c>
      <c r="M10" s="67">
        <v>1</v>
      </c>
      <c r="N10" s="67">
        <v>1</v>
      </c>
      <c r="O10" s="67"/>
      <c r="P10" s="67"/>
      <c r="Q10" s="67"/>
      <c r="R10" s="68">
        <v>1</v>
      </c>
      <c r="S10" s="64">
        <v>1</v>
      </c>
      <c r="T10" s="64">
        <v>1</v>
      </c>
      <c r="U10" s="64">
        <v>1</v>
      </c>
      <c r="V10" s="64">
        <v>1</v>
      </c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5"/>
      <c r="AH10" s="66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100"/>
      <c r="AY10" s="109">
        <f t="shared" si="1"/>
        <v>0</v>
      </c>
      <c r="AZ10" s="63">
        <v>1</v>
      </c>
      <c r="BA10" s="64">
        <v>1</v>
      </c>
      <c r="BB10" s="64">
        <v>1</v>
      </c>
      <c r="BC10" s="64"/>
      <c r="BD10" s="64">
        <v>1</v>
      </c>
      <c r="BE10" s="64">
        <v>1</v>
      </c>
      <c r="BF10" s="64"/>
      <c r="BG10" s="64"/>
      <c r="BH10" s="64">
        <v>1</v>
      </c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109">
        <f t="shared" si="2"/>
        <v>6</v>
      </c>
      <c r="BT10" s="71"/>
      <c r="BU10" s="41" t="s">
        <v>83</v>
      </c>
      <c r="BV10" s="37" t="s">
        <v>110</v>
      </c>
    </row>
    <row r="11" spans="1:74" ht="62.25" customHeight="1" thickBot="1">
      <c r="A11" s="171"/>
      <c r="B11" s="41" t="s">
        <v>84</v>
      </c>
      <c r="C11" s="37" t="s">
        <v>111</v>
      </c>
      <c r="D11" s="40" t="s">
        <v>129</v>
      </c>
      <c r="E11" s="46">
        <f t="shared" si="0"/>
        <v>18</v>
      </c>
      <c r="F11" s="63"/>
      <c r="G11" s="64"/>
      <c r="H11" s="64"/>
      <c r="I11" s="64"/>
      <c r="J11" s="64"/>
      <c r="K11" s="65"/>
      <c r="L11" s="66"/>
      <c r="M11" s="67">
        <v>1</v>
      </c>
      <c r="N11" s="67">
        <v>1</v>
      </c>
      <c r="O11" s="67">
        <v>1</v>
      </c>
      <c r="P11" s="67">
        <v>1</v>
      </c>
      <c r="Q11" s="67">
        <v>1</v>
      </c>
      <c r="R11" s="68">
        <v>1</v>
      </c>
      <c r="S11" s="64">
        <v>1</v>
      </c>
      <c r="T11" s="64">
        <v>1</v>
      </c>
      <c r="U11" s="64">
        <v>1</v>
      </c>
      <c r="V11" s="64">
        <v>1</v>
      </c>
      <c r="W11" s="64">
        <v>1</v>
      </c>
      <c r="X11" s="64"/>
      <c r="Y11" s="64">
        <v>1</v>
      </c>
      <c r="Z11" s="64">
        <v>1</v>
      </c>
      <c r="AA11" s="64">
        <v>1</v>
      </c>
      <c r="AB11" s="64">
        <v>1</v>
      </c>
      <c r="AC11" s="64">
        <v>1</v>
      </c>
      <c r="AD11" s="64">
        <v>1</v>
      </c>
      <c r="AE11" s="64">
        <v>1</v>
      </c>
      <c r="AF11" s="64"/>
      <c r="AG11" s="65"/>
      <c r="AH11" s="66">
        <v>1</v>
      </c>
      <c r="AI11" s="67">
        <v>1</v>
      </c>
      <c r="AJ11" s="67">
        <v>1</v>
      </c>
      <c r="AK11" s="67">
        <v>1</v>
      </c>
      <c r="AL11" s="67">
        <v>1</v>
      </c>
      <c r="AM11" s="67">
        <v>1</v>
      </c>
      <c r="AN11" s="67">
        <v>1</v>
      </c>
      <c r="AO11" s="67">
        <v>1</v>
      </c>
      <c r="AP11" s="67">
        <v>1</v>
      </c>
      <c r="AQ11" s="67">
        <v>1</v>
      </c>
      <c r="AR11" s="67">
        <v>1</v>
      </c>
      <c r="AS11" s="67">
        <v>1</v>
      </c>
      <c r="AT11" s="67">
        <v>1</v>
      </c>
      <c r="AU11" s="67"/>
      <c r="AV11" s="67"/>
      <c r="AW11" s="67"/>
      <c r="AX11" s="100"/>
      <c r="AY11" s="109">
        <f t="shared" si="1"/>
        <v>13</v>
      </c>
      <c r="AZ11" s="63">
        <v>1</v>
      </c>
      <c r="BA11" s="64"/>
      <c r="BB11" s="64">
        <v>1</v>
      </c>
      <c r="BC11" s="64">
        <v>1</v>
      </c>
      <c r="BD11" s="64">
        <v>1</v>
      </c>
      <c r="BE11" s="64">
        <v>1</v>
      </c>
      <c r="BF11" s="64">
        <v>1</v>
      </c>
      <c r="BG11" s="64">
        <v>1</v>
      </c>
      <c r="BH11" s="64">
        <v>1</v>
      </c>
      <c r="BI11" s="64">
        <v>1</v>
      </c>
      <c r="BJ11" s="64">
        <v>1</v>
      </c>
      <c r="BK11" s="64">
        <v>1</v>
      </c>
      <c r="BL11" s="64">
        <v>1</v>
      </c>
      <c r="BM11" s="64">
        <v>1</v>
      </c>
      <c r="BN11" s="64">
        <v>1</v>
      </c>
      <c r="BO11" s="64"/>
      <c r="BP11" s="64"/>
      <c r="BQ11" s="64"/>
      <c r="BR11" s="65"/>
      <c r="BS11" s="109">
        <f t="shared" si="2"/>
        <v>14</v>
      </c>
      <c r="BT11" s="71"/>
      <c r="BU11" s="41" t="s">
        <v>84</v>
      </c>
      <c r="BV11" s="37" t="s">
        <v>111</v>
      </c>
    </row>
    <row r="12" spans="1:74" ht="48.75" thickBot="1">
      <c r="A12" s="171"/>
      <c r="B12" s="41" t="s">
        <v>85</v>
      </c>
      <c r="C12" s="37" t="s">
        <v>112</v>
      </c>
      <c r="D12" s="40" t="s">
        <v>129</v>
      </c>
      <c r="E12" s="46">
        <f t="shared" si="0"/>
        <v>14</v>
      </c>
      <c r="F12" s="63"/>
      <c r="G12" s="64"/>
      <c r="H12" s="64"/>
      <c r="I12" s="64"/>
      <c r="J12" s="64">
        <v>1</v>
      </c>
      <c r="K12" s="65"/>
      <c r="L12" s="66">
        <v>1</v>
      </c>
      <c r="M12" s="67">
        <v>1</v>
      </c>
      <c r="N12" s="67">
        <v>1</v>
      </c>
      <c r="O12" s="67">
        <v>1</v>
      </c>
      <c r="P12" s="67"/>
      <c r="Q12" s="67"/>
      <c r="R12" s="68">
        <v>1</v>
      </c>
      <c r="S12" s="64">
        <v>1</v>
      </c>
      <c r="T12" s="64"/>
      <c r="U12" s="64">
        <v>1</v>
      </c>
      <c r="V12" s="64"/>
      <c r="W12" s="64"/>
      <c r="X12" s="64">
        <v>1</v>
      </c>
      <c r="Y12" s="64"/>
      <c r="Z12" s="64"/>
      <c r="AA12" s="64"/>
      <c r="AB12" s="64"/>
      <c r="AC12" s="64">
        <v>1</v>
      </c>
      <c r="AD12" s="64">
        <v>1</v>
      </c>
      <c r="AE12" s="64">
        <v>1</v>
      </c>
      <c r="AF12" s="64">
        <v>1</v>
      </c>
      <c r="AG12" s="65">
        <v>1</v>
      </c>
      <c r="AH12" s="66"/>
      <c r="AI12" s="67"/>
      <c r="AJ12" s="67"/>
      <c r="AK12" s="67"/>
      <c r="AL12" s="67"/>
      <c r="AM12" s="67"/>
      <c r="AN12" s="67"/>
      <c r="AO12" s="67"/>
      <c r="AP12" s="67">
        <v>1</v>
      </c>
      <c r="AQ12" s="67">
        <v>1</v>
      </c>
      <c r="AR12" s="67"/>
      <c r="AS12" s="67"/>
      <c r="AT12" s="67"/>
      <c r="AU12" s="67">
        <v>1</v>
      </c>
      <c r="AV12" s="67">
        <v>1</v>
      </c>
      <c r="AW12" s="67">
        <v>1</v>
      </c>
      <c r="AX12" s="100">
        <v>1</v>
      </c>
      <c r="AY12" s="109">
        <f t="shared" si="1"/>
        <v>6</v>
      </c>
      <c r="AZ12" s="63"/>
      <c r="BA12" s="64"/>
      <c r="BB12" s="64"/>
      <c r="BC12" s="64"/>
      <c r="BD12" s="64"/>
      <c r="BE12" s="64"/>
      <c r="BF12" s="64"/>
      <c r="BG12" s="64"/>
      <c r="BH12" s="64"/>
      <c r="BI12" s="64"/>
      <c r="BJ12" s="64">
        <v>1</v>
      </c>
      <c r="BK12" s="64"/>
      <c r="BL12" s="64"/>
      <c r="BM12" s="64"/>
      <c r="BN12" s="64"/>
      <c r="BO12" s="64">
        <v>1</v>
      </c>
      <c r="BP12" s="64">
        <v>1</v>
      </c>
      <c r="BQ12" s="64">
        <v>1</v>
      </c>
      <c r="BR12" s="65">
        <v>1</v>
      </c>
      <c r="BS12" s="109">
        <f t="shared" si="2"/>
        <v>5</v>
      </c>
      <c r="BT12" s="71"/>
      <c r="BU12" s="41" t="s">
        <v>85</v>
      </c>
      <c r="BV12" s="37" t="s">
        <v>112</v>
      </c>
    </row>
    <row r="13" spans="1:74" ht="34.5" customHeight="1" thickBot="1">
      <c r="A13" s="171"/>
      <c r="B13" s="41" t="s">
        <v>86</v>
      </c>
      <c r="C13" s="37" t="s">
        <v>113</v>
      </c>
      <c r="D13" s="40" t="s">
        <v>130</v>
      </c>
      <c r="E13" s="46">
        <f t="shared" si="0"/>
        <v>2</v>
      </c>
      <c r="F13" s="63"/>
      <c r="G13" s="64"/>
      <c r="H13" s="64"/>
      <c r="I13" s="64"/>
      <c r="J13" s="64"/>
      <c r="K13" s="65"/>
      <c r="L13" s="66"/>
      <c r="M13" s="67"/>
      <c r="N13" s="67"/>
      <c r="O13" s="67">
        <v>1</v>
      </c>
      <c r="P13" s="67"/>
      <c r="Q13" s="67"/>
      <c r="R13" s="68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>
        <v>1</v>
      </c>
      <c r="AG13" s="65"/>
      <c r="AH13" s="66"/>
      <c r="AI13" s="67"/>
      <c r="AJ13" s="67"/>
      <c r="AK13" s="67"/>
      <c r="AL13" s="67"/>
      <c r="AM13" s="67"/>
      <c r="AN13" s="67">
        <v>1</v>
      </c>
      <c r="AO13" s="67"/>
      <c r="AP13" s="67"/>
      <c r="AQ13" s="67"/>
      <c r="AR13" s="67"/>
      <c r="AS13" s="67"/>
      <c r="AT13" s="67">
        <v>1</v>
      </c>
      <c r="AU13" s="67"/>
      <c r="AV13" s="67"/>
      <c r="AW13" s="67"/>
      <c r="AX13" s="100"/>
      <c r="AY13" s="109">
        <f t="shared" si="1"/>
        <v>2</v>
      </c>
      <c r="AZ13" s="63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5"/>
      <c r="BS13" s="109">
        <f t="shared" si="2"/>
        <v>0</v>
      </c>
      <c r="BT13" s="71"/>
      <c r="BU13" s="41" t="s">
        <v>86</v>
      </c>
      <c r="BV13" s="37" t="s">
        <v>113</v>
      </c>
    </row>
    <row r="14" spans="1:74" ht="36.75" thickBot="1">
      <c r="A14" s="171"/>
      <c r="B14" s="41" t="s">
        <v>87</v>
      </c>
      <c r="C14" s="113" t="s">
        <v>143</v>
      </c>
      <c r="D14" s="40" t="s">
        <v>130</v>
      </c>
      <c r="E14" s="46">
        <f t="shared" si="0"/>
        <v>2</v>
      </c>
      <c r="F14" s="63"/>
      <c r="G14" s="64"/>
      <c r="H14" s="64"/>
      <c r="I14" s="64"/>
      <c r="J14" s="64"/>
      <c r="K14" s="65"/>
      <c r="L14" s="72"/>
      <c r="M14" s="67"/>
      <c r="N14" s="67"/>
      <c r="O14" s="112">
        <v>1</v>
      </c>
      <c r="P14" s="67"/>
      <c r="Q14" s="67"/>
      <c r="R14" s="68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  <c r="AH14" s="66"/>
      <c r="AI14" s="67"/>
      <c r="AJ14" s="67">
        <v>1</v>
      </c>
      <c r="AK14" s="67"/>
      <c r="AL14" s="67"/>
      <c r="AM14" s="67"/>
      <c r="AN14" s="67">
        <v>1</v>
      </c>
      <c r="AO14" s="67"/>
      <c r="AP14" s="67">
        <v>1</v>
      </c>
      <c r="AQ14" s="67"/>
      <c r="AR14" s="67"/>
      <c r="AS14" s="67"/>
      <c r="AT14" s="67"/>
      <c r="AU14" s="67"/>
      <c r="AV14" s="67"/>
      <c r="AW14" s="67"/>
      <c r="AX14" s="100"/>
      <c r="AY14" s="109">
        <f t="shared" si="1"/>
        <v>3</v>
      </c>
      <c r="AZ14" s="63">
        <v>1</v>
      </c>
      <c r="BA14" s="64"/>
      <c r="BB14" s="111"/>
      <c r="BC14" s="64"/>
      <c r="BD14" s="64"/>
      <c r="BE14" s="64"/>
      <c r="BF14" s="64"/>
      <c r="BG14" s="69"/>
      <c r="BH14" s="64"/>
      <c r="BI14" s="111">
        <v>1</v>
      </c>
      <c r="BJ14" s="64">
        <v>1</v>
      </c>
      <c r="BK14" s="64"/>
      <c r="BL14" s="64"/>
      <c r="BM14" s="64"/>
      <c r="BN14" s="64"/>
      <c r="BO14" s="64"/>
      <c r="BP14" s="64"/>
      <c r="BQ14" s="64"/>
      <c r="BR14" s="65"/>
      <c r="BS14" s="109">
        <f t="shared" si="2"/>
        <v>3</v>
      </c>
      <c r="BT14" s="71">
        <v>1</v>
      </c>
      <c r="BU14" s="41" t="s">
        <v>87</v>
      </c>
      <c r="BV14" s="113" t="s">
        <v>143</v>
      </c>
    </row>
    <row r="15" spans="1:74" ht="24.75" thickBot="1">
      <c r="A15" s="171"/>
      <c r="B15" s="42" t="s">
        <v>88</v>
      </c>
      <c r="C15" s="114" t="s">
        <v>139</v>
      </c>
      <c r="D15" s="40" t="s">
        <v>130</v>
      </c>
      <c r="E15" s="46">
        <f t="shared" si="0"/>
        <v>1</v>
      </c>
      <c r="F15" s="74"/>
      <c r="G15" s="75"/>
      <c r="H15" s="75"/>
      <c r="I15" s="75"/>
      <c r="J15" s="75"/>
      <c r="K15" s="76">
        <v>1</v>
      </c>
      <c r="L15" s="77"/>
      <c r="M15" s="78"/>
      <c r="N15" s="78"/>
      <c r="O15" s="78"/>
      <c r="P15" s="78"/>
      <c r="Q15" s="78"/>
      <c r="R15" s="79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  <c r="AH15" s="77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>
        <v>1</v>
      </c>
      <c r="AW15" s="78">
        <v>1</v>
      </c>
      <c r="AX15" s="101">
        <v>1</v>
      </c>
      <c r="AY15" s="109">
        <f t="shared" si="1"/>
        <v>3</v>
      </c>
      <c r="AZ15" s="74"/>
      <c r="BA15" s="75"/>
      <c r="BB15" s="75"/>
      <c r="BC15" s="75"/>
      <c r="BD15" s="75"/>
      <c r="BE15" s="75"/>
      <c r="BF15" s="75"/>
      <c r="BG15" s="80"/>
      <c r="BH15" s="75"/>
      <c r="BI15" s="75"/>
      <c r="BJ15" s="75"/>
      <c r="BK15" s="75"/>
      <c r="BL15" s="75"/>
      <c r="BM15" s="75"/>
      <c r="BN15" s="75"/>
      <c r="BO15" s="75"/>
      <c r="BP15" s="75">
        <v>1</v>
      </c>
      <c r="BQ15" s="75">
        <v>1</v>
      </c>
      <c r="BR15" s="76">
        <v>1</v>
      </c>
      <c r="BS15" s="109">
        <f t="shared" si="2"/>
        <v>3</v>
      </c>
      <c r="BT15" s="81"/>
      <c r="BU15" s="42" t="s">
        <v>88</v>
      </c>
      <c r="BV15" s="114" t="s">
        <v>139</v>
      </c>
    </row>
    <row r="16" spans="1:74" s="11" customFormat="1" ht="24.75" thickBot="1">
      <c r="A16" s="171"/>
      <c r="B16" s="41" t="s">
        <v>89</v>
      </c>
      <c r="C16" s="114" t="s">
        <v>140</v>
      </c>
      <c r="D16" s="40" t="s">
        <v>130</v>
      </c>
      <c r="E16" s="46">
        <f t="shared" si="0"/>
        <v>3</v>
      </c>
      <c r="F16" s="64"/>
      <c r="G16" s="64"/>
      <c r="H16" s="64"/>
      <c r="I16" s="64"/>
      <c r="J16" s="64"/>
      <c r="K16" s="111"/>
      <c r="L16" s="67"/>
      <c r="M16" s="67"/>
      <c r="N16" s="67"/>
      <c r="O16" s="67">
        <v>1</v>
      </c>
      <c r="P16" s="67"/>
      <c r="Q16" s="67"/>
      <c r="R16" s="64"/>
      <c r="S16" s="64"/>
      <c r="T16" s="64"/>
      <c r="U16" s="64">
        <v>1</v>
      </c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>
        <v>1</v>
      </c>
      <c r="AG16" s="64"/>
      <c r="AH16" s="67"/>
      <c r="AI16" s="67">
        <v>1</v>
      </c>
      <c r="AJ16" s="67"/>
      <c r="AK16" s="67"/>
      <c r="AL16" s="67"/>
      <c r="AM16" s="67"/>
      <c r="AN16" s="67">
        <v>1</v>
      </c>
      <c r="AO16" s="67"/>
      <c r="AP16" s="67">
        <v>1</v>
      </c>
      <c r="AQ16" s="67"/>
      <c r="AR16" s="67"/>
      <c r="AS16" s="67">
        <v>1</v>
      </c>
      <c r="AT16" s="67"/>
      <c r="AU16" s="67"/>
      <c r="AV16" s="67"/>
      <c r="AW16" s="67"/>
      <c r="AX16" s="100"/>
      <c r="AY16" s="109">
        <f t="shared" si="1"/>
        <v>4</v>
      </c>
      <c r="AZ16" s="63"/>
      <c r="BA16" s="64"/>
      <c r="BB16" s="64"/>
      <c r="BC16" s="64"/>
      <c r="BD16" s="64"/>
      <c r="BE16" s="64"/>
      <c r="BF16" s="64"/>
      <c r="BG16" s="64"/>
      <c r="BH16" s="64"/>
      <c r="BI16" s="64">
        <v>1</v>
      </c>
      <c r="BJ16" s="64"/>
      <c r="BK16" s="64"/>
      <c r="BL16" s="64"/>
      <c r="BM16" s="64"/>
      <c r="BN16" s="64"/>
      <c r="BO16" s="64"/>
      <c r="BP16" s="64"/>
      <c r="BQ16" s="64"/>
      <c r="BR16" s="64"/>
      <c r="BS16" s="109">
        <f t="shared" si="2"/>
        <v>1</v>
      </c>
      <c r="BT16" s="67"/>
      <c r="BU16" s="41" t="s">
        <v>89</v>
      </c>
      <c r="BV16" s="114" t="s">
        <v>140</v>
      </c>
    </row>
    <row r="17" spans="1:74" ht="15.75" thickBot="1">
      <c r="A17" s="31"/>
      <c r="B17" s="166" t="s">
        <v>62</v>
      </c>
      <c r="C17" s="166"/>
      <c r="D17" s="166"/>
      <c r="E17" s="46"/>
      <c r="F17" s="82"/>
      <c r="G17" s="83"/>
      <c r="H17" s="83"/>
      <c r="I17" s="83"/>
      <c r="J17" s="83"/>
      <c r="K17" s="84"/>
      <c r="L17" s="85"/>
      <c r="M17" s="86"/>
      <c r="N17" s="86"/>
      <c r="O17" s="86"/>
      <c r="P17" s="86"/>
      <c r="Q17" s="87"/>
      <c r="R17" s="88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4"/>
      <c r="AH17" s="85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7"/>
      <c r="AY17" s="109"/>
      <c r="AZ17" s="82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4"/>
      <c r="BS17" s="109"/>
      <c r="BT17" s="89"/>
      <c r="BU17" s="6"/>
      <c r="BV17" s="6"/>
    </row>
    <row r="18" spans="1:74" ht="36.75" thickBot="1">
      <c r="A18" s="170" t="s">
        <v>53</v>
      </c>
      <c r="B18" s="41" t="s">
        <v>90</v>
      </c>
      <c r="C18" s="37" t="s">
        <v>114</v>
      </c>
      <c r="D18" s="40" t="s">
        <v>131</v>
      </c>
      <c r="E18" s="46">
        <f t="shared" ref="E18:E28" si="3">SUM(F18:AG18)+BT18</f>
        <v>18</v>
      </c>
      <c r="F18" s="53"/>
      <c r="G18" s="54"/>
      <c r="H18" s="54"/>
      <c r="I18" s="54"/>
      <c r="J18" s="54"/>
      <c r="K18" s="55"/>
      <c r="L18" s="56">
        <v>1</v>
      </c>
      <c r="M18" s="57">
        <v>1</v>
      </c>
      <c r="N18" s="57">
        <v>1</v>
      </c>
      <c r="O18" s="57">
        <v>1</v>
      </c>
      <c r="P18" s="57">
        <v>1</v>
      </c>
      <c r="Q18" s="61"/>
      <c r="R18" s="58">
        <v>1</v>
      </c>
      <c r="S18" s="54">
        <v>1</v>
      </c>
      <c r="T18" s="54">
        <v>1</v>
      </c>
      <c r="U18" s="54">
        <v>1</v>
      </c>
      <c r="V18" s="54">
        <v>1</v>
      </c>
      <c r="W18" s="54"/>
      <c r="X18" s="54">
        <v>1</v>
      </c>
      <c r="Y18" s="54">
        <v>1</v>
      </c>
      <c r="Z18" s="54">
        <v>1</v>
      </c>
      <c r="AA18" s="54">
        <v>1</v>
      </c>
      <c r="AB18" s="54">
        <v>1</v>
      </c>
      <c r="AC18" s="54">
        <v>1</v>
      </c>
      <c r="AD18" s="54">
        <v>1</v>
      </c>
      <c r="AE18" s="54">
        <v>1</v>
      </c>
      <c r="AF18" s="54"/>
      <c r="AG18" s="55"/>
      <c r="AH18" s="56">
        <v>1</v>
      </c>
      <c r="AI18" s="57">
        <v>1</v>
      </c>
      <c r="AJ18" s="57">
        <v>1</v>
      </c>
      <c r="AK18" s="57">
        <v>1</v>
      </c>
      <c r="AL18" s="57"/>
      <c r="AM18" s="57">
        <v>1</v>
      </c>
      <c r="AN18" s="57">
        <v>1</v>
      </c>
      <c r="AO18" s="57">
        <v>1</v>
      </c>
      <c r="AP18" s="57">
        <v>1</v>
      </c>
      <c r="AQ18" s="57">
        <v>1</v>
      </c>
      <c r="AR18" s="57">
        <v>1</v>
      </c>
      <c r="AS18" s="57">
        <v>1</v>
      </c>
      <c r="AT18" s="57">
        <v>1</v>
      </c>
      <c r="AU18" s="57"/>
      <c r="AV18" s="57">
        <v>1</v>
      </c>
      <c r="AW18" s="57">
        <v>1</v>
      </c>
      <c r="AX18" s="99">
        <v>1</v>
      </c>
      <c r="AY18" s="109">
        <f t="shared" si="1"/>
        <v>15</v>
      </c>
      <c r="AZ18" s="53">
        <v>1</v>
      </c>
      <c r="BA18" s="54">
        <v>1</v>
      </c>
      <c r="BB18" s="54">
        <v>1</v>
      </c>
      <c r="BC18" s="54">
        <v>1</v>
      </c>
      <c r="BD18" s="54">
        <v>1</v>
      </c>
      <c r="BE18" s="54">
        <v>1</v>
      </c>
      <c r="BF18" s="54"/>
      <c r="BG18" s="54"/>
      <c r="BH18" s="54">
        <v>1</v>
      </c>
      <c r="BI18" s="54">
        <v>1</v>
      </c>
      <c r="BJ18" s="54"/>
      <c r="BK18" s="54">
        <v>1</v>
      </c>
      <c r="BL18" s="54">
        <v>1</v>
      </c>
      <c r="BM18" s="54">
        <v>1</v>
      </c>
      <c r="BN18" s="54">
        <v>1</v>
      </c>
      <c r="BO18" s="54">
        <v>1</v>
      </c>
      <c r="BP18" s="54">
        <v>1</v>
      </c>
      <c r="BQ18" s="54">
        <v>1</v>
      </c>
      <c r="BR18" s="55">
        <v>1</v>
      </c>
      <c r="BS18" s="109">
        <f t="shared" si="2"/>
        <v>16</v>
      </c>
      <c r="BT18" s="62"/>
      <c r="BU18" s="41" t="s">
        <v>90</v>
      </c>
      <c r="BV18" s="37" t="s">
        <v>114</v>
      </c>
    </row>
    <row r="19" spans="1:74" ht="60.75" thickBot="1">
      <c r="A19" s="171"/>
      <c r="B19" s="41" t="s">
        <v>91</v>
      </c>
      <c r="C19" s="37" t="s">
        <v>115</v>
      </c>
      <c r="D19" s="40" t="s">
        <v>131</v>
      </c>
      <c r="E19" s="46">
        <f t="shared" si="3"/>
        <v>19</v>
      </c>
      <c r="F19" s="63"/>
      <c r="G19" s="64"/>
      <c r="H19" s="64"/>
      <c r="I19" s="64"/>
      <c r="J19" s="64"/>
      <c r="K19" s="65"/>
      <c r="L19" s="66"/>
      <c r="M19" s="67">
        <v>1</v>
      </c>
      <c r="N19" s="67">
        <v>1</v>
      </c>
      <c r="O19" s="67">
        <v>1</v>
      </c>
      <c r="P19" s="67">
        <v>1</v>
      </c>
      <c r="Q19" s="70">
        <v>1</v>
      </c>
      <c r="R19" s="68">
        <v>1</v>
      </c>
      <c r="S19" s="64">
        <v>1</v>
      </c>
      <c r="T19" s="64">
        <v>1</v>
      </c>
      <c r="U19" s="64">
        <v>1</v>
      </c>
      <c r="V19" s="64">
        <v>1</v>
      </c>
      <c r="W19" s="64">
        <v>1</v>
      </c>
      <c r="X19" s="64">
        <v>1</v>
      </c>
      <c r="Y19" s="64">
        <v>1</v>
      </c>
      <c r="Z19" s="64">
        <v>1</v>
      </c>
      <c r="AA19" s="64">
        <v>1</v>
      </c>
      <c r="AB19" s="64"/>
      <c r="AC19" s="64">
        <v>1</v>
      </c>
      <c r="AD19" s="64">
        <v>1</v>
      </c>
      <c r="AE19" s="64">
        <v>1</v>
      </c>
      <c r="AF19" s="64">
        <v>1</v>
      </c>
      <c r="AG19" s="65"/>
      <c r="AH19" s="66">
        <v>1</v>
      </c>
      <c r="AI19" s="67"/>
      <c r="AJ19" s="67">
        <v>1</v>
      </c>
      <c r="AK19" s="67">
        <v>1</v>
      </c>
      <c r="AL19" s="67"/>
      <c r="AM19" s="67"/>
      <c r="AN19" s="67"/>
      <c r="AO19" s="67">
        <v>1</v>
      </c>
      <c r="AP19" s="67">
        <v>1</v>
      </c>
      <c r="AQ19" s="67">
        <v>1</v>
      </c>
      <c r="AR19" s="67">
        <v>1</v>
      </c>
      <c r="AS19" s="67"/>
      <c r="AT19" s="67"/>
      <c r="AU19" s="67">
        <v>1</v>
      </c>
      <c r="AV19" s="67">
        <v>1</v>
      </c>
      <c r="AW19" s="67">
        <v>1</v>
      </c>
      <c r="AX19" s="100">
        <v>1</v>
      </c>
      <c r="AY19" s="109">
        <f t="shared" si="1"/>
        <v>11</v>
      </c>
      <c r="AZ19" s="63"/>
      <c r="BA19" s="64"/>
      <c r="BB19" s="64"/>
      <c r="BC19" s="64"/>
      <c r="BD19" s="64"/>
      <c r="BE19" s="64"/>
      <c r="BF19" s="64">
        <v>1</v>
      </c>
      <c r="BG19" s="64">
        <v>1</v>
      </c>
      <c r="BH19" s="64"/>
      <c r="BI19" s="64"/>
      <c r="BJ19" s="64">
        <v>1</v>
      </c>
      <c r="BK19" s="64"/>
      <c r="BL19" s="64">
        <v>1</v>
      </c>
      <c r="BM19" s="64"/>
      <c r="BN19" s="64"/>
      <c r="BO19" s="64">
        <v>1</v>
      </c>
      <c r="BP19" s="64">
        <v>1</v>
      </c>
      <c r="BQ19" s="64">
        <v>1</v>
      </c>
      <c r="BR19" s="65">
        <v>1</v>
      </c>
      <c r="BS19" s="109">
        <f t="shared" si="2"/>
        <v>8</v>
      </c>
      <c r="BT19" s="71"/>
      <c r="BU19" s="41" t="s">
        <v>91</v>
      </c>
      <c r="BV19" s="37" t="s">
        <v>115</v>
      </c>
    </row>
    <row r="20" spans="1:74" ht="60.75" thickBot="1">
      <c r="A20" s="171"/>
      <c r="B20" s="41" t="s">
        <v>92</v>
      </c>
      <c r="C20" s="37" t="s">
        <v>116</v>
      </c>
      <c r="D20" s="40" t="s">
        <v>131</v>
      </c>
      <c r="E20" s="46">
        <f t="shared" si="3"/>
        <v>15</v>
      </c>
      <c r="F20" s="63"/>
      <c r="G20" s="64"/>
      <c r="H20" s="64"/>
      <c r="I20" s="64"/>
      <c r="J20" s="64"/>
      <c r="K20" s="65"/>
      <c r="L20" s="66">
        <v>1</v>
      </c>
      <c r="M20" s="67"/>
      <c r="N20" s="67">
        <v>1</v>
      </c>
      <c r="O20" s="67"/>
      <c r="P20" s="67"/>
      <c r="Q20" s="70">
        <v>1</v>
      </c>
      <c r="R20" s="68">
        <v>1</v>
      </c>
      <c r="S20" s="64">
        <v>1</v>
      </c>
      <c r="T20" s="64">
        <v>1</v>
      </c>
      <c r="U20" s="64">
        <v>1</v>
      </c>
      <c r="V20" s="64">
        <v>1</v>
      </c>
      <c r="W20" s="64"/>
      <c r="X20" s="64">
        <v>1</v>
      </c>
      <c r="Y20" s="64">
        <v>1</v>
      </c>
      <c r="Z20" s="64">
        <v>1</v>
      </c>
      <c r="AA20" s="64">
        <v>1</v>
      </c>
      <c r="AB20" s="64">
        <v>1</v>
      </c>
      <c r="AC20" s="64"/>
      <c r="AD20" s="64">
        <v>1</v>
      </c>
      <c r="AE20" s="64">
        <v>1</v>
      </c>
      <c r="AF20" s="64"/>
      <c r="AG20" s="65"/>
      <c r="AH20" s="66"/>
      <c r="AI20" s="67">
        <v>1</v>
      </c>
      <c r="AJ20" s="67"/>
      <c r="AK20" s="67"/>
      <c r="AL20" s="67"/>
      <c r="AM20" s="67"/>
      <c r="AN20" s="67"/>
      <c r="AO20" s="67"/>
      <c r="AP20" s="67"/>
      <c r="AQ20" s="67"/>
      <c r="AR20" s="67">
        <v>1</v>
      </c>
      <c r="AS20" s="67">
        <v>1</v>
      </c>
      <c r="AT20" s="67"/>
      <c r="AU20" s="67"/>
      <c r="AV20" s="67"/>
      <c r="AW20" s="67"/>
      <c r="AX20" s="100"/>
      <c r="AY20" s="109">
        <f t="shared" si="1"/>
        <v>3</v>
      </c>
      <c r="AZ20" s="63"/>
      <c r="BA20" s="64"/>
      <c r="BB20" s="64">
        <v>1</v>
      </c>
      <c r="BC20" s="64"/>
      <c r="BD20" s="64"/>
      <c r="BE20" s="64"/>
      <c r="BF20" s="64"/>
      <c r="BG20" s="64"/>
      <c r="BH20" s="64"/>
      <c r="BI20" s="64"/>
      <c r="BJ20" s="64"/>
      <c r="BK20" s="64"/>
      <c r="BL20" s="64">
        <v>1</v>
      </c>
      <c r="BM20" s="64"/>
      <c r="BN20" s="64"/>
      <c r="BO20" s="64"/>
      <c r="BP20" s="64"/>
      <c r="BQ20" s="64"/>
      <c r="BR20" s="65"/>
      <c r="BS20" s="109">
        <f t="shared" si="2"/>
        <v>2</v>
      </c>
      <c r="BT20" s="71"/>
      <c r="BU20" s="41" t="s">
        <v>92</v>
      </c>
      <c r="BV20" s="37" t="s">
        <v>116</v>
      </c>
    </row>
    <row r="21" spans="1:74" ht="36.75" thickBot="1">
      <c r="A21" s="171"/>
      <c r="B21" s="41" t="s">
        <v>93</v>
      </c>
      <c r="C21" s="37" t="s">
        <v>117</v>
      </c>
      <c r="D21" s="40" t="s">
        <v>131</v>
      </c>
      <c r="E21" s="46">
        <f t="shared" si="3"/>
        <v>7</v>
      </c>
      <c r="F21" s="63"/>
      <c r="G21" s="64"/>
      <c r="H21" s="64"/>
      <c r="I21" s="64"/>
      <c r="J21" s="64"/>
      <c r="K21" s="65"/>
      <c r="L21" s="66"/>
      <c r="M21" s="67"/>
      <c r="N21" s="67">
        <v>1</v>
      </c>
      <c r="O21" s="67"/>
      <c r="P21" s="67">
        <v>1</v>
      </c>
      <c r="Q21" s="70">
        <v>1</v>
      </c>
      <c r="R21" s="68"/>
      <c r="S21" s="64"/>
      <c r="T21" s="64"/>
      <c r="U21" s="64"/>
      <c r="V21" s="64">
        <v>1</v>
      </c>
      <c r="W21" s="64"/>
      <c r="X21" s="64"/>
      <c r="Y21" s="64">
        <v>1</v>
      </c>
      <c r="Z21" s="64"/>
      <c r="AA21" s="64"/>
      <c r="AB21" s="64"/>
      <c r="AC21" s="64">
        <v>1</v>
      </c>
      <c r="AD21" s="64"/>
      <c r="AE21" s="64"/>
      <c r="AF21" s="64">
        <v>1</v>
      </c>
      <c r="AG21" s="65"/>
      <c r="AH21" s="66"/>
      <c r="AI21" s="67"/>
      <c r="AJ21" s="67">
        <v>1</v>
      </c>
      <c r="AK21" s="67"/>
      <c r="AL21" s="67"/>
      <c r="AM21" s="67"/>
      <c r="AN21" s="67">
        <v>1</v>
      </c>
      <c r="AO21" s="67">
        <v>1</v>
      </c>
      <c r="AP21" s="67">
        <v>1</v>
      </c>
      <c r="AQ21" s="67">
        <v>1</v>
      </c>
      <c r="AR21" s="67">
        <v>1</v>
      </c>
      <c r="AS21" s="67"/>
      <c r="AT21" s="67">
        <v>1</v>
      </c>
      <c r="AU21" s="67"/>
      <c r="AV21" s="67"/>
      <c r="AW21" s="67"/>
      <c r="AX21" s="100"/>
      <c r="AY21" s="109">
        <f t="shared" si="1"/>
        <v>7</v>
      </c>
      <c r="AZ21" s="63">
        <v>1</v>
      </c>
      <c r="BA21" s="64"/>
      <c r="BB21" s="64"/>
      <c r="BC21" s="64"/>
      <c r="BD21" s="64">
        <v>1</v>
      </c>
      <c r="BE21" s="64">
        <v>1</v>
      </c>
      <c r="BF21" s="64">
        <v>1</v>
      </c>
      <c r="BG21" s="64">
        <v>1</v>
      </c>
      <c r="BH21" s="64">
        <v>1</v>
      </c>
      <c r="BI21" s="64">
        <v>1</v>
      </c>
      <c r="BJ21" s="64">
        <v>1</v>
      </c>
      <c r="BK21" s="64">
        <v>1</v>
      </c>
      <c r="BL21" s="64">
        <v>1</v>
      </c>
      <c r="BM21" s="64">
        <v>1</v>
      </c>
      <c r="BN21" s="64">
        <v>1</v>
      </c>
      <c r="BO21" s="64"/>
      <c r="BP21" s="64"/>
      <c r="BQ21" s="64"/>
      <c r="BR21" s="65"/>
      <c r="BS21" s="109">
        <f t="shared" si="2"/>
        <v>12</v>
      </c>
      <c r="BT21" s="71"/>
      <c r="BU21" s="41" t="s">
        <v>93</v>
      </c>
      <c r="BV21" s="37" t="s">
        <v>117</v>
      </c>
    </row>
    <row r="22" spans="1:74" ht="36.75" thickBot="1">
      <c r="A22" s="171"/>
      <c r="B22" s="41" t="s">
        <v>94</v>
      </c>
      <c r="C22" s="37" t="s">
        <v>118</v>
      </c>
      <c r="D22" s="40" t="s">
        <v>131</v>
      </c>
      <c r="E22" s="46">
        <f t="shared" si="3"/>
        <v>6</v>
      </c>
      <c r="F22" s="63"/>
      <c r="G22" s="64"/>
      <c r="H22" s="64"/>
      <c r="I22" s="64"/>
      <c r="J22" s="64"/>
      <c r="K22" s="65"/>
      <c r="L22" s="67">
        <v>1</v>
      </c>
      <c r="M22" s="67"/>
      <c r="N22" s="67">
        <v>1</v>
      </c>
      <c r="O22" s="67"/>
      <c r="P22" s="67"/>
      <c r="Q22" s="70"/>
      <c r="R22" s="68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v>1</v>
      </c>
      <c r="AF22" s="64">
        <v>1</v>
      </c>
      <c r="AG22" s="65">
        <v>1</v>
      </c>
      <c r="AH22" s="66">
        <v>1</v>
      </c>
      <c r="AI22" s="67"/>
      <c r="AJ22" s="67">
        <v>1</v>
      </c>
      <c r="AK22" s="67"/>
      <c r="AL22" s="67"/>
      <c r="AM22" s="67"/>
      <c r="AN22" s="67"/>
      <c r="AO22" s="67"/>
      <c r="AP22" s="67">
        <v>1</v>
      </c>
      <c r="AQ22" s="67">
        <v>1</v>
      </c>
      <c r="AR22" s="67">
        <v>1</v>
      </c>
      <c r="AS22" s="67">
        <v>1</v>
      </c>
      <c r="AT22" s="67"/>
      <c r="AU22" s="67"/>
      <c r="AV22" s="67"/>
      <c r="AW22" s="67"/>
      <c r="AX22" s="100"/>
      <c r="AY22" s="109">
        <f t="shared" si="1"/>
        <v>6</v>
      </c>
      <c r="AZ22" s="63"/>
      <c r="BA22" s="64"/>
      <c r="BB22" s="64"/>
      <c r="BC22" s="64"/>
      <c r="BD22" s="64"/>
      <c r="BE22" s="64"/>
      <c r="BF22" s="64"/>
      <c r="BG22" s="64"/>
      <c r="BH22" s="64"/>
      <c r="BI22" s="64"/>
      <c r="BJ22" s="64">
        <v>1</v>
      </c>
      <c r="BK22" s="64"/>
      <c r="BL22" s="64">
        <v>1</v>
      </c>
      <c r="BM22" s="64"/>
      <c r="BN22" s="64"/>
      <c r="BO22" s="64"/>
      <c r="BP22" s="64"/>
      <c r="BQ22" s="64"/>
      <c r="BR22" s="65"/>
      <c r="BS22" s="109">
        <f t="shared" si="2"/>
        <v>2</v>
      </c>
      <c r="BT22" s="71">
        <v>1</v>
      </c>
      <c r="BU22" s="41" t="s">
        <v>94</v>
      </c>
      <c r="BV22" s="37" t="s">
        <v>118</v>
      </c>
    </row>
    <row r="23" spans="1:74" ht="36.75" thickBot="1">
      <c r="A23" s="171"/>
      <c r="B23" s="41" t="s">
        <v>95</v>
      </c>
      <c r="C23" s="37" t="s">
        <v>119</v>
      </c>
      <c r="D23" s="40" t="s">
        <v>132</v>
      </c>
      <c r="E23" s="46">
        <f t="shared" si="3"/>
        <v>3</v>
      </c>
      <c r="F23" s="63"/>
      <c r="G23" s="64"/>
      <c r="H23" s="64"/>
      <c r="I23" s="64"/>
      <c r="J23" s="64">
        <v>1</v>
      </c>
      <c r="K23" s="65"/>
      <c r="L23" s="66"/>
      <c r="M23" s="67"/>
      <c r="N23" s="67"/>
      <c r="O23" s="67"/>
      <c r="P23" s="67"/>
      <c r="Q23" s="70"/>
      <c r="R23" s="68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>
        <v>1</v>
      </c>
      <c r="AG23" s="65">
        <v>1</v>
      </c>
      <c r="AH23" s="66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>
        <v>1</v>
      </c>
      <c r="AW23" s="67">
        <v>1</v>
      </c>
      <c r="AX23" s="100">
        <v>1</v>
      </c>
      <c r="AY23" s="109">
        <f t="shared" si="1"/>
        <v>3</v>
      </c>
      <c r="AZ23" s="63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>
        <v>1</v>
      </c>
      <c r="BQ23" s="64">
        <v>1</v>
      </c>
      <c r="BR23" s="65">
        <v>1</v>
      </c>
      <c r="BS23" s="109">
        <f t="shared" si="2"/>
        <v>3</v>
      </c>
      <c r="BT23" s="71"/>
      <c r="BU23" s="41" t="s">
        <v>95</v>
      </c>
      <c r="BV23" s="37" t="s">
        <v>119</v>
      </c>
    </row>
    <row r="24" spans="1:74" ht="63.75" customHeight="1" thickBot="1">
      <c r="A24" s="171"/>
      <c r="B24" s="41" t="s">
        <v>96</v>
      </c>
      <c r="C24" s="37" t="s">
        <v>120</v>
      </c>
      <c r="D24" s="40" t="s">
        <v>132</v>
      </c>
      <c r="E24" s="46">
        <f t="shared" si="3"/>
        <v>3</v>
      </c>
      <c r="F24" s="63">
        <v>1</v>
      </c>
      <c r="G24" s="64">
        <v>1</v>
      </c>
      <c r="H24" s="64"/>
      <c r="I24" s="64"/>
      <c r="J24" s="64"/>
      <c r="K24" s="65"/>
      <c r="L24" s="66"/>
      <c r="M24" s="67"/>
      <c r="N24" s="67"/>
      <c r="O24" s="67"/>
      <c r="P24" s="67"/>
      <c r="Q24" s="70"/>
      <c r="R24" s="64">
        <v>1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  <c r="AH24" s="66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>
        <v>1</v>
      </c>
      <c r="AW24" s="67">
        <v>1</v>
      </c>
      <c r="AX24" s="100">
        <v>1</v>
      </c>
      <c r="AY24" s="109">
        <f t="shared" si="1"/>
        <v>3</v>
      </c>
      <c r="AZ24" s="63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>
        <v>1</v>
      </c>
      <c r="BQ24" s="64">
        <v>1</v>
      </c>
      <c r="BR24" s="65">
        <v>1</v>
      </c>
      <c r="BS24" s="109">
        <f t="shared" si="2"/>
        <v>3</v>
      </c>
      <c r="BT24" s="71"/>
      <c r="BU24" s="41" t="s">
        <v>96</v>
      </c>
      <c r="BV24" s="37" t="s">
        <v>120</v>
      </c>
    </row>
    <row r="25" spans="1:74" ht="36.75" thickBot="1">
      <c r="A25" s="171"/>
      <c r="B25" s="41" t="s">
        <v>97</v>
      </c>
      <c r="C25" s="37" t="s">
        <v>121</v>
      </c>
      <c r="D25" s="40" t="s">
        <v>132</v>
      </c>
      <c r="E25" s="46">
        <f t="shared" si="3"/>
        <v>2</v>
      </c>
      <c r="F25" s="63">
        <v>1</v>
      </c>
      <c r="G25" s="64">
        <v>1</v>
      </c>
      <c r="H25" s="64"/>
      <c r="I25" s="64"/>
      <c r="J25" s="64"/>
      <c r="K25" s="65"/>
      <c r="L25" s="66"/>
      <c r="M25" s="67"/>
      <c r="N25" s="67"/>
      <c r="O25" s="67"/>
      <c r="P25" s="67"/>
      <c r="Q25" s="70"/>
      <c r="R25" s="68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5"/>
      <c r="AH25" s="66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100"/>
      <c r="AY25" s="109">
        <f t="shared" si="1"/>
        <v>0</v>
      </c>
      <c r="AZ25" s="63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5"/>
      <c r="BS25" s="109">
        <f t="shared" si="2"/>
        <v>0</v>
      </c>
      <c r="BT25" s="71"/>
      <c r="BU25" s="41" t="s">
        <v>97</v>
      </c>
      <c r="BV25" s="37" t="s">
        <v>121</v>
      </c>
    </row>
    <row r="26" spans="1:74" ht="54.75" customHeight="1" thickBot="1">
      <c r="A26" s="171"/>
      <c r="B26" s="41" t="s">
        <v>98</v>
      </c>
      <c r="C26" s="37" t="s">
        <v>122</v>
      </c>
      <c r="D26" s="40" t="s">
        <v>133</v>
      </c>
      <c r="E26" s="46">
        <f t="shared" si="3"/>
        <v>6</v>
      </c>
      <c r="F26" s="63">
        <v>1</v>
      </c>
      <c r="G26" s="64">
        <v>1</v>
      </c>
      <c r="H26" s="64">
        <v>1</v>
      </c>
      <c r="I26" s="64">
        <v>1</v>
      </c>
      <c r="J26" s="64"/>
      <c r="K26" s="65"/>
      <c r="L26" s="66"/>
      <c r="M26" s="67"/>
      <c r="N26" s="67"/>
      <c r="O26" s="73"/>
      <c r="P26" s="67"/>
      <c r="Q26" s="70"/>
      <c r="R26" s="68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>
        <v>1</v>
      </c>
      <c r="AF26" s="64">
        <v>1</v>
      </c>
      <c r="AG26" s="65"/>
      <c r="AH26" s="66"/>
      <c r="AI26" s="67"/>
      <c r="AJ26" s="67"/>
      <c r="AK26" s="67">
        <v>1</v>
      </c>
      <c r="AL26" s="67"/>
      <c r="AM26" s="67"/>
      <c r="AN26" s="67"/>
      <c r="AO26" s="67"/>
      <c r="AP26" s="67"/>
      <c r="AQ26" s="67">
        <v>1</v>
      </c>
      <c r="AR26" s="67">
        <v>1</v>
      </c>
      <c r="AS26" s="67"/>
      <c r="AT26" s="67">
        <v>1</v>
      </c>
      <c r="AU26" s="67"/>
      <c r="AV26" s="67"/>
      <c r="AW26" s="67"/>
      <c r="AX26" s="100"/>
      <c r="AY26" s="109">
        <f t="shared" si="1"/>
        <v>4</v>
      </c>
      <c r="AZ26" s="63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>
        <v>1</v>
      </c>
      <c r="BM26" s="64"/>
      <c r="BN26" s="64"/>
      <c r="BO26" s="64"/>
      <c r="BP26" s="64">
        <v>1</v>
      </c>
      <c r="BQ26" s="64">
        <v>1</v>
      </c>
      <c r="BR26" s="65">
        <v>1</v>
      </c>
      <c r="BS26" s="109">
        <f t="shared" si="2"/>
        <v>4</v>
      </c>
      <c r="BT26" s="71"/>
      <c r="BU26" s="41" t="s">
        <v>98</v>
      </c>
      <c r="BV26" s="37" t="s">
        <v>122</v>
      </c>
    </row>
    <row r="27" spans="1:74" ht="57" customHeight="1" thickBot="1">
      <c r="A27" s="171"/>
      <c r="B27" s="41" t="s">
        <v>99</v>
      </c>
      <c r="C27" s="37" t="s">
        <v>123</v>
      </c>
      <c r="D27" s="40" t="s">
        <v>133</v>
      </c>
      <c r="E27" s="46">
        <f t="shared" si="3"/>
        <v>3</v>
      </c>
      <c r="F27" s="63"/>
      <c r="G27" s="64"/>
      <c r="H27" s="64"/>
      <c r="I27" s="64"/>
      <c r="J27" s="64"/>
      <c r="K27" s="65"/>
      <c r="L27" s="66"/>
      <c r="M27" s="67"/>
      <c r="N27" s="67"/>
      <c r="O27" s="67"/>
      <c r="P27" s="67"/>
      <c r="Q27" s="70"/>
      <c r="R27" s="68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>
        <v>1</v>
      </c>
      <c r="AF27" s="64">
        <v>1</v>
      </c>
      <c r="AG27" s="65">
        <v>1</v>
      </c>
      <c r="AH27" s="66"/>
      <c r="AI27" s="67"/>
      <c r="AJ27" s="67"/>
      <c r="AK27" s="67"/>
      <c r="AL27" s="67"/>
      <c r="AM27" s="67"/>
      <c r="AN27" s="67"/>
      <c r="AO27" s="67"/>
      <c r="AP27" s="67"/>
      <c r="AQ27" s="67">
        <v>1</v>
      </c>
      <c r="AR27" s="67">
        <v>1</v>
      </c>
      <c r="AS27" s="67"/>
      <c r="AT27" s="67">
        <v>1</v>
      </c>
      <c r="AU27" s="67">
        <v>1</v>
      </c>
      <c r="AV27" s="67"/>
      <c r="AW27" s="67"/>
      <c r="AX27" s="100"/>
      <c r="AY27" s="109">
        <f t="shared" si="1"/>
        <v>4</v>
      </c>
      <c r="AZ27" s="63"/>
      <c r="BA27" s="64"/>
      <c r="BB27" s="64"/>
      <c r="BC27" s="64"/>
      <c r="BD27" s="64"/>
      <c r="BE27" s="64"/>
      <c r="BF27" s="64">
        <v>1</v>
      </c>
      <c r="BG27" s="64">
        <v>1</v>
      </c>
      <c r="BH27" s="64"/>
      <c r="BI27" s="64"/>
      <c r="BJ27" s="64"/>
      <c r="BK27" s="64"/>
      <c r="BL27" s="64">
        <v>1</v>
      </c>
      <c r="BM27" s="64"/>
      <c r="BN27" s="64"/>
      <c r="BO27" s="64">
        <v>1</v>
      </c>
      <c r="BP27" s="64"/>
      <c r="BQ27" s="64"/>
      <c r="BR27" s="65"/>
      <c r="BS27" s="109">
        <f t="shared" si="2"/>
        <v>4</v>
      </c>
      <c r="BT27" s="71"/>
      <c r="BU27" s="41" t="s">
        <v>99</v>
      </c>
      <c r="BV27" s="37" t="s">
        <v>123</v>
      </c>
    </row>
    <row r="28" spans="1:74" ht="48.75" thickBot="1">
      <c r="A28" s="172"/>
      <c r="B28" s="41" t="s">
        <v>100</v>
      </c>
      <c r="C28" s="37" t="s">
        <v>138</v>
      </c>
      <c r="D28" s="40" t="s">
        <v>134</v>
      </c>
      <c r="E28" s="46">
        <f t="shared" si="3"/>
        <v>19</v>
      </c>
      <c r="F28" s="90"/>
      <c r="G28" s="91"/>
      <c r="H28" s="91"/>
      <c r="I28" s="91"/>
      <c r="J28" s="91">
        <v>1</v>
      </c>
      <c r="K28" s="92">
        <v>1</v>
      </c>
      <c r="L28" s="93"/>
      <c r="M28" s="94">
        <v>1</v>
      </c>
      <c r="N28" s="94">
        <v>1</v>
      </c>
      <c r="O28" s="94">
        <v>1</v>
      </c>
      <c r="P28" s="94">
        <v>1</v>
      </c>
      <c r="Q28" s="95">
        <v>1</v>
      </c>
      <c r="R28" s="91">
        <v>1</v>
      </c>
      <c r="S28" s="91">
        <v>1</v>
      </c>
      <c r="T28" s="91">
        <v>1</v>
      </c>
      <c r="U28" s="91">
        <v>1</v>
      </c>
      <c r="V28" s="91"/>
      <c r="W28" s="91"/>
      <c r="X28" s="91">
        <v>1</v>
      </c>
      <c r="Y28" s="91">
        <v>1</v>
      </c>
      <c r="Z28" s="91">
        <v>1</v>
      </c>
      <c r="AA28" s="91">
        <v>1</v>
      </c>
      <c r="AB28" s="91"/>
      <c r="AC28" s="91">
        <v>1</v>
      </c>
      <c r="AD28" s="91">
        <v>1</v>
      </c>
      <c r="AE28" s="91">
        <v>1</v>
      </c>
      <c r="AF28" s="91"/>
      <c r="AG28" s="92"/>
      <c r="AH28" s="93">
        <v>1</v>
      </c>
      <c r="AI28" s="94">
        <v>1</v>
      </c>
      <c r="AJ28" s="94">
        <v>1</v>
      </c>
      <c r="AK28" s="94">
        <v>1</v>
      </c>
      <c r="AL28" s="94"/>
      <c r="AM28" s="94">
        <v>1</v>
      </c>
      <c r="AN28" s="94">
        <v>1</v>
      </c>
      <c r="AO28" s="94">
        <v>1</v>
      </c>
      <c r="AP28" s="94"/>
      <c r="AQ28" s="94">
        <v>1</v>
      </c>
      <c r="AR28" s="94">
        <v>1</v>
      </c>
      <c r="AS28" s="94"/>
      <c r="AT28" s="94"/>
      <c r="AU28" s="94"/>
      <c r="AV28" s="94">
        <v>1</v>
      </c>
      <c r="AW28" s="94">
        <v>1</v>
      </c>
      <c r="AX28" s="102">
        <v>1</v>
      </c>
      <c r="AY28" s="109">
        <f t="shared" si="1"/>
        <v>12</v>
      </c>
      <c r="AZ28" s="90"/>
      <c r="BA28" s="91"/>
      <c r="BB28" s="91"/>
      <c r="BC28" s="91"/>
      <c r="BD28" s="91"/>
      <c r="BE28" s="91"/>
      <c r="BF28" s="91"/>
      <c r="BG28" s="91"/>
      <c r="BH28" s="91"/>
      <c r="BI28" s="91">
        <v>1</v>
      </c>
      <c r="BJ28" s="91">
        <v>1</v>
      </c>
      <c r="BK28" s="91"/>
      <c r="BL28" s="91"/>
      <c r="BM28" s="91"/>
      <c r="BN28" s="91"/>
      <c r="BO28" s="91"/>
      <c r="BP28" s="91">
        <v>1</v>
      </c>
      <c r="BQ28" s="91">
        <v>1</v>
      </c>
      <c r="BR28" s="92">
        <v>1</v>
      </c>
      <c r="BS28" s="109">
        <f t="shared" si="2"/>
        <v>5</v>
      </c>
      <c r="BT28" s="96">
        <v>1</v>
      </c>
      <c r="BU28" s="41" t="s">
        <v>100</v>
      </c>
      <c r="BV28" s="37" t="s">
        <v>138</v>
      </c>
    </row>
    <row r="29" spans="1:74" ht="15.75" thickBot="1">
      <c r="A29" s="31"/>
      <c r="B29" s="167" t="s">
        <v>63</v>
      </c>
      <c r="C29" s="168"/>
      <c r="D29" s="169"/>
      <c r="E29" s="46"/>
      <c r="F29" s="82"/>
      <c r="G29" s="83"/>
      <c r="H29" s="83"/>
      <c r="I29" s="83"/>
      <c r="J29" s="83"/>
      <c r="K29" s="84"/>
      <c r="L29" s="85"/>
      <c r="M29" s="86"/>
      <c r="N29" s="86"/>
      <c r="O29" s="86"/>
      <c r="P29" s="86"/>
      <c r="Q29" s="87"/>
      <c r="R29" s="82"/>
      <c r="S29" s="83"/>
      <c r="T29" s="83"/>
      <c r="U29" s="83"/>
      <c r="V29" s="83"/>
      <c r="W29" s="83"/>
      <c r="X29" s="83"/>
      <c r="Y29" s="83"/>
      <c r="Z29" s="83"/>
      <c r="AA29" s="83"/>
      <c r="AB29" s="82"/>
      <c r="AC29" s="83"/>
      <c r="AD29" s="83"/>
      <c r="AE29" s="83"/>
      <c r="AF29" s="83"/>
      <c r="AG29" s="84"/>
      <c r="AH29" s="85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7"/>
      <c r="AY29" s="109"/>
      <c r="AZ29" s="82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4"/>
      <c r="BS29" s="109"/>
      <c r="BT29" s="89"/>
      <c r="BU29" s="6"/>
      <c r="BV29" s="6"/>
    </row>
    <row r="30" spans="1:74" ht="24.75" thickBot="1">
      <c r="A30" s="163" t="s">
        <v>54</v>
      </c>
      <c r="B30" s="41" t="s">
        <v>101</v>
      </c>
      <c r="C30" s="37" t="s">
        <v>124</v>
      </c>
      <c r="D30" s="40" t="s">
        <v>135</v>
      </c>
      <c r="E30" s="46">
        <f>SUM(F30:AG30)+BT30</f>
        <v>12</v>
      </c>
      <c r="F30" s="53"/>
      <c r="G30" s="54"/>
      <c r="H30" s="54"/>
      <c r="I30" s="54"/>
      <c r="J30" s="54"/>
      <c r="K30" s="55"/>
      <c r="L30" s="56">
        <v>1</v>
      </c>
      <c r="M30" s="57">
        <v>1</v>
      </c>
      <c r="N30" s="57">
        <v>1</v>
      </c>
      <c r="O30" s="57">
        <v>1</v>
      </c>
      <c r="P30" s="57">
        <v>1</v>
      </c>
      <c r="Q30" s="57">
        <v>1</v>
      </c>
      <c r="R30" s="58">
        <v>1</v>
      </c>
      <c r="S30" s="54">
        <v>1</v>
      </c>
      <c r="T30" s="54"/>
      <c r="U30" s="54"/>
      <c r="V30" s="54"/>
      <c r="W30" s="54"/>
      <c r="X30" s="54">
        <v>1</v>
      </c>
      <c r="Y30" s="54">
        <v>1</v>
      </c>
      <c r="Z30" s="54">
        <v>1</v>
      </c>
      <c r="AA30" s="54">
        <v>1</v>
      </c>
      <c r="AB30" s="53"/>
      <c r="AC30" s="54"/>
      <c r="AD30" s="54"/>
      <c r="AE30" s="54"/>
      <c r="AF30" s="54"/>
      <c r="AG30" s="55"/>
      <c r="AH30" s="56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>
        <v>1</v>
      </c>
      <c r="AW30" s="57">
        <v>1</v>
      </c>
      <c r="AX30" s="99">
        <v>1</v>
      </c>
      <c r="AY30" s="109">
        <f t="shared" si="1"/>
        <v>3</v>
      </c>
      <c r="AZ30" s="53">
        <v>1</v>
      </c>
      <c r="BA30" s="54"/>
      <c r="BB30" s="54">
        <v>1</v>
      </c>
      <c r="BC30" s="54"/>
      <c r="BD30" s="54"/>
      <c r="BE30" s="54"/>
      <c r="BF30" s="54"/>
      <c r="BG30" s="54"/>
      <c r="BH30" s="54"/>
      <c r="BI30" s="54">
        <v>1</v>
      </c>
      <c r="BJ30" s="54"/>
      <c r="BK30" s="54">
        <v>1</v>
      </c>
      <c r="BL30" s="54"/>
      <c r="BM30" s="54"/>
      <c r="BN30" s="54"/>
      <c r="BO30" s="54"/>
      <c r="BP30" s="54">
        <v>1</v>
      </c>
      <c r="BQ30" s="54">
        <v>1</v>
      </c>
      <c r="BR30" s="55">
        <v>1</v>
      </c>
      <c r="BS30" s="109">
        <f t="shared" si="2"/>
        <v>7</v>
      </c>
      <c r="BT30" s="62"/>
      <c r="BU30" s="41" t="s">
        <v>101</v>
      </c>
      <c r="BV30" s="37" t="s">
        <v>124</v>
      </c>
    </row>
    <row r="31" spans="1:74" ht="24.75" thickBot="1">
      <c r="A31" s="164"/>
      <c r="B31" s="41" t="s">
        <v>102</v>
      </c>
      <c r="C31" s="37" t="s">
        <v>125</v>
      </c>
      <c r="D31" s="40" t="s">
        <v>135</v>
      </c>
      <c r="E31" s="46">
        <f>SUM(F31:AG31)+BT31</f>
        <v>9</v>
      </c>
      <c r="F31" s="63"/>
      <c r="G31" s="64"/>
      <c r="H31" s="64"/>
      <c r="I31" s="64"/>
      <c r="J31" s="64"/>
      <c r="K31" s="65"/>
      <c r="L31" s="66">
        <v>1</v>
      </c>
      <c r="M31" s="67">
        <v>1</v>
      </c>
      <c r="N31" s="67">
        <v>1</v>
      </c>
      <c r="O31" s="67">
        <v>1</v>
      </c>
      <c r="P31" s="67">
        <v>1</v>
      </c>
      <c r="Q31" s="67"/>
      <c r="R31" s="68">
        <v>1</v>
      </c>
      <c r="S31" s="64"/>
      <c r="T31" s="64"/>
      <c r="U31" s="64"/>
      <c r="V31" s="64"/>
      <c r="W31" s="64"/>
      <c r="X31" s="64">
        <v>1</v>
      </c>
      <c r="Y31" s="64"/>
      <c r="Z31" s="64"/>
      <c r="AA31" s="64"/>
      <c r="AB31" s="64"/>
      <c r="AC31" s="64"/>
      <c r="AD31" s="64">
        <v>1</v>
      </c>
      <c r="AE31" s="64"/>
      <c r="AF31" s="64"/>
      <c r="AG31" s="65"/>
      <c r="AH31" s="66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>
        <v>1</v>
      </c>
      <c r="AW31" s="67">
        <v>1</v>
      </c>
      <c r="AX31" s="100">
        <v>1</v>
      </c>
      <c r="AY31" s="109">
        <f t="shared" si="1"/>
        <v>3</v>
      </c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>
        <v>1</v>
      </c>
      <c r="BQ31" s="64">
        <v>1</v>
      </c>
      <c r="BR31" s="65">
        <v>1</v>
      </c>
      <c r="BS31" s="109">
        <f t="shared" si="2"/>
        <v>3</v>
      </c>
      <c r="BT31" s="71">
        <v>1</v>
      </c>
      <c r="BU31" s="41" t="s">
        <v>102</v>
      </c>
      <c r="BV31" s="37" t="s">
        <v>125</v>
      </c>
    </row>
    <row r="32" spans="1:74" ht="37.5" customHeight="1" thickBot="1">
      <c r="A32" s="164"/>
      <c r="B32" s="41" t="s">
        <v>103</v>
      </c>
      <c r="C32" s="37" t="s">
        <v>126</v>
      </c>
      <c r="D32" s="40" t="s">
        <v>136</v>
      </c>
      <c r="E32" s="46">
        <f>SUM(F32:AG32)+BT32</f>
        <v>4</v>
      </c>
      <c r="F32" s="63"/>
      <c r="G32" s="64"/>
      <c r="H32" s="64"/>
      <c r="I32" s="64"/>
      <c r="J32" s="64"/>
      <c r="K32" s="65"/>
      <c r="L32" s="66"/>
      <c r="M32" s="67"/>
      <c r="N32" s="67"/>
      <c r="O32" s="67"/>
      <c r="P32" s="67"/>
      <c r="Q32" s="67"/>
      <c r="R32" s="68"/>
      <c r="S32" s="64"/>
      <c r="T32" s="64"/>
      <c r="U32" s="64">
        <v>1</v>
      </c>
      <c r="V32" s="64"/>
      <c r="W32" s="64"/>
      <c r="X32" s="64"/>
      <c r="Y32" s="64"/>
      <c r="Z32" s="64"/>
      <c r="AA32" s="64"/>
      <c r="AB32" s="64"/>
      <c r="AC32" s="64"/>
      <c r="AD32" s="64">
        <v>1</v>
      </c>
      <c r="AE32" s="64">
        <v>1</v>
      </c>
      <c r="AF32" s="64">
        <v>1</v>
      </c>
      <c r="AG32" s="65"/>
      <c r="AH32" s="66"/>
      <c r="AI32" s="67"/>
      <c r="AJ32" s="67"/>
      <c r="AK32" s="67"/>
      <c r="AL32" s="67"/>
      <c r="AM32" s="67"/>
      <c r="AN32" s="67"/>
      <c r="AO32" s="67"/>
      <c r="AP32" s="67"/>
      <c r="AQ32" s="67"/>
      <c r="AR32" s="67">
        <v>1</v>
      </c>
      <c r="AS32" s="67">
        <v>1</v>
      </c>
      <c r="AT32" s="67"/>
      <c r="AU32" s="67"/>
      <c r="AV32" s="67">
        <v>1</v>
      </c>
      <c r="AW32" s="67">
        <v>1</v>
      </c>
      <c r="AX32" s="100">
        <v>1</v>
      </c>
      <c r="AY32" s="109">
        <f t="shared" si="1"/>
        <v>5</v>
      </c>
      <c r="AZ32" s="63"/>
      <c r="BA32" s="64"/>
      <c r="BB32" s="64"/>
      <c r="BC32" s="64"/>
      <c r="BD32" s="64"/>
      <c r="BE32" s="64"/>
      <c r="BF32" s="64">
        <v>1</v>
      </c>
      <c r="BG32" s="64">
        <v>1</v>
      </c>
      <c r="BH32" s="64"/>
      <c r="BI32" s="64">
        <v>1</v>
      </c>
      <c r="BJ32" s="64"/>
      <c r="BK32" s="64"/>
      <c r="BL32" s="64"/>
      <c r="BM32" s="64"/>
      <c r="BN32" s="64"/>
      <c r="BO32" s="64"/>
      <c r="BP32" s="64">
        <v>1</v>
      </c>
      <c r="BQ32" s="64">
        <v>1</v>
      </c>
      <c r="BR32" s="65">
        <v>1</v>
      </c>
      <c r="BS32" s="109">
        <f t="shared" si="2"/>
        <v>6</v>
      </c>
      <c r="BT32" s="71"/>
      <c r="BU32" s="41" t="s">
        <v>103</v>
      </c>
      <c r="BV32" s="37" t="s">
        <v>126</v>
      </c>
    </row>
    <row r="33" spans="1:74" ht="36.75" thickBot="1">
      <c r="A33" s="164"/>
      <c r="B33" s="41" t="s">
        <v>104</v>
      </c>
      <c r="C33" s="37" t="s">
        <v>127</v>
      </c>
      <c r="D33" s="40" t="s">
        <v>136</v>
      </c>
      <c r="E33" s="46">
        <f>SUM(F33:AG33)+BT33</f>
        <v>3</v>
      </c>
      <c r="F33" s="63"/>
      <c r="G33" s="64"/>
      <c r="H33" s="64"/>
      <c r="I33" s="64"/>
      <c r="J33" s="64"/>
      <c r="K33" s="65"/>
      <c r="L33" s="66"/>
      <c r="M33" s="67"/>
      <c r="N33" s="67"/>
      <c r="O33" s="67"/>
      <c r="P33" s="67"/>
      <c r="Q33" s="67"/>
      <c r="R33" s="68"/>
      <c r="S33" s="64"/>
      <c r="T33" s="64"/>
      <c r="U33" s="64"/>
      <c r="V33" s="64">
        <v>1</v>
      </c>
      <c r="W33" s="64"/>
      <c r="X33" s="64"/>
      <c r="Y33" s="64"/>
      <c r="Z33" s="64"/>
      <c r="AA33" s="64"/>
      <c r="AB33" s="64"/>
      <c r="AC33" s="64"/>
      <c r="AD33" s="64"/>
      <c r="AE33" s="64"/>
      <c r="AF33" s="64">
        <v>1</v>
      </c>
      <c r="AG33" s="65"/>
      <c r="AH33" s="66"/>
      <c r="AI33" s="67"/>
      <c r="AJ33" s="67"/>
      <c r="AK33" s="67"/>
      <c r="AL33" s="67"/>
      <c r="AM33" s="67">
        <v>1</v>
      </c>
      <c r="AN33" s="67">
        <v>1</v>
      </c>
      <c r="AO33" s="67"/>
      <c r="AP33" s="67"/>
      <c r="AQ33" s="67"/>
      <c r="AR33" s="67"/>
      <c r="AS33" s="67"/>
      <c r="AT33" s="67"/>
      <c r="AU33" s="67">
        <v>1</v>
      </c>
      <c r="AV33" s="67"/>
      <c r="AW33" s="67"/>
      <c r="AX33" s="100"/>
      <c r="AY33" s="109">
        <f t="shared" si="1"/>
        <v>3</v>
      </c>
      <c r="AZ33" s="63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5"/>
      <c r="BS33" s="109">
        <f t="shared" si="2"/>
        <v>0</v>
      </c>
      <c r="BT33" s="71">
        <v>1</v>
      </c>
      <c r="BU33" s="41" t="s">
        <v>104</v>
      </c>
      <c r="BV33" s="37" t="s">
        <v>127</v>
      </c>
    </row>
    <row r="34" spans="1:74" ht="48.75" thickBot="1">
      <c r="A34" s="165"/>
      <c r="B34" s="42" t="s">
        <v>105</v>
      </c>
      <c r="C34" s="49" t="s">
        <v>128</v>
      </c>
      <c r="D34" s="50" t="s">
        <v>137</v>
      </c>
      <c r="E34" s="51">
        <f>SUM(F34:AG34)+BT34</f>
        <v>2</v>
      </c>
      <c r="F34" s="74"/>
      <c r="G34" s="75"/>
      <c r="H34" s="75"/>
      <c r="I34" s="75"/>
      <c r="J34" s="75"/>
      <c r="K34" s="76">
        <v>1</v>
      </c>
      <c r="L34" s="77"/>
      <c r="M34" s="78"/>
      <c r="N34" s="78"/>
      <c r="O34" s="78"/>
      <c r="P34" s="78"/>
      <c r="Q34" s="78"/>
      <c r="R34" s="79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6"/>
      <c r="AH34" s="77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101"/>
      <c r="AY34" s="109">
        <f t="shared" si="1"/>
        <v>0</v>
      </c>
      <c r="AZ34" s="74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>
        <v>1</v>
      </c>
      <c r="BP34" s="75"/>
      <c r="BQ34" s="75"/>
      <c r="BR34" s="76"/>
      <c r="BS34" s="109">
        <f t="shared" si="2"/>
        <v>1</v>
      </c>
      <c r="BT34" s="81">
        <v>1</v>
      </c>
      <c r="BU34" s="42" t="s">
        <v>105</v>
      </c>
      <c r="BV34" s="49" t="s">
        <v>128</v>
      </c>
    </row>
    <row r="35" spans="1:74" s="11" customFormat="1" ht="15.75" thickBot="1">
      <c r="A35" s="52"/>
      <c r="B35" s="41"/>
      <c r="C35" s="39"/>
      <c r="D35" s="41"/>
      <c r="E35" s="47"/>
      <c r="F35" s="41">
        <f>SUM(F6:F34)</f>
        <v>3</v>
      </c>
      <c r="G35" s="41">
        <f t="shared" ref="G35:BT35" si="4">SUM(G6:G34)</f>
        <v>3</v>
      </c>
      <c r="H35" s="41">
        <f t="shared" si="4"/>
        <v>1</v>
      </c>
      <c r="I35" s="41">
        <f t="shared" si="4"/>
        <v>1</v>
      </c>
      <c r="J35" s="41">
        <f t="shared" si="4"/>
        <v>3</v>
      </c>
      <c r="K35" s="41">
        <f t="shared" si="4"/>
        <v>3</v>
      </c>
      <c r="L35" s="41">
        <f t="shared" si="4"/>
        <v>8</v>
      </c>
      <c r="M35" s="41">
        <f t="shared" si="4"/>
        <v>10</v>
      </c>
      <c r="N35" s="41">
        <f t="shared" si="4"/>
        <v>13</v>
      </c>
      <c r="O35" s="41">
        <f t="shared" si="4"/>
        <v>14</v>
      </c>
      <c r="P35" s="41">
        <f t="shared" si="4"/>
        <v>11</v>
      </c>
      <c r="Q35" s="41">
        <f t="shared" si="4"/>
        <v>6</v>
      </c>
      <c r="R35" s="41">
        <f t="shared" si="4"/>
        <v>10</v>
      </c>
      <c r="S35" s="41">
        <f t="shared" si="4"/>
        <v>8</v>
      </c>
      <c r="T35" s="41">
        <f t="shared" si="4"/>
        <v>6</v>
      </c>
      <c r="U35" s="41">
        <f t="shared" si="4"/>
        <v>9</v>
      </c>
      <c r="V35" s="41">
        <f t="shared" si="4"/>
        <v>7</v>
      </c>
      <c r="W35" s="41">
        <f t="shared" si="4"/>
        <v>2</v>
      </c>
      <c r="X35" s="41">
        <f t="shared" si="4"/>
        <v>7</v>
      </c>
      <c r="Y35" s="41">
        <f t="shared" si="4"/>
        <v>8</v>
      </c>
      <c r="Z35" s="41">
        <f t="shared" si="4"/>
        <v>10</v>
      </c>
      <c r="AA35" s="41">
        <f t="shared" si="4"/>
        <v>8</v>
      </c>
      <c r="AB35" s="41">
        <f t="shared" si="4"/>
        <v>5</v>
      </c>
      <c r="AC35" s="41">
        <f t="shared" si="4"/>
        <v>7</v>
      </c>
      <c r="AD35" s="41">
        <f t="shared" si="4"/>
        <v>9</v>
      </c>
      <c r="AE35" s="41">
        <f t="shared" si="4"/>
        <v>10</v>
      </c>
      <c r="AF35" s="41">
        <f t="shared" si="4"/>
        <v>11</v>
      </c>
      <c r="AG35" s="41">
        <f t="shared" si="4"/>
        <v>4</v>
      </c>
      <c r="AH35" s="41">
        <f t="shared" si="4"/>
        <v>5</v>
      </c>
      <c r="AI35" s="41">
        <f t="shared" si="4"/>
        <v>5</v>
      </c>
      <c r="AJ35" s="41">
        <f t="shared" si="4"/>
        <v>8</v>
      </c>
      <c r="AK35" s="41">
        <f t="shared" si="4"/>
        <v>6</v>
      </c>
      <c r="AL35" s="41">
        <f t="shared" si="4"/>
        <v>1</v>
      </c>
      <c r="AM35" s="41">
        <f t="shared" si="4"/>
        <v>4</v>
      </c>
      <c r="AN35" s="41">
        <f t="shared" si="4"/>
        <v>9</v>
      </c>
      <c r="AO35" s="41">
        <f t="shared" si="4"/>
        <v>7</v>
      </c>
      <c r="AP35" s="41">
        <f t="shared" si="4"/>
        <v>8</v>
      </c>
      <c r="AQ35" s="41">
        <f t="shared" si="4"/>
        <v>9</v>
      </c>
      <c r="AR35" s="41">
        <f t="shared" si="4"/>
        <v>10</v>
      </c>
      <c r="AS35" s="41">
        <f t="shared" si="4"/>
        <v>7</v>
      </c>
      <c r="AT35" s="41">
        <f t="shared" si="4"/>
        <v>6</v>
      </c>
      <c r="AU35" s="41">
        <f t="shared" si="4"/>
        <v>4</v>
      </c>
      <c r="AV35" s="41">
        <f t="shared" si="4"/>
        <v>12</v>
      </c>
      <c r="AW35" s="41">
        <f t="shared" si="4"/>
        <v>12</v>
      </c>
      <c r="AX35" s="103">
        <f t="shared" si="4"/>
        <v>12</v>
      </c>
      <c r="AY35" s="110">
        <f t="shared" si="1"/>
        <v>125</v>
      </c>
      <c r="AZ35" s="105">
        <f t="shared" si="4"/>
        <v>7</v>
      </c>
      <c r="BA35" s="41">
        <f t="shared" si="4"/>
        <v>3</v>
      </c>
      <c r="BB35" s="41">
        <f t="shared" si="4"/>
        <v>6</v>
      </c>
      <c r="BC35" s="41">
        <f t="shared" si="4"/>
        <v>3</v>
      </c>
      <c r="BD35" s="41">
        <f t="shared" si="4"/>
        <v>5</v>
      </c>
      <c r="BE35" s="41">
        <f t="shared" si="4"/>
        <v>5</v>
      </c>
      <c r="BF35" s="41">
        <f t="shared" si="4"/>
        <v>5</v>
      </c>
      <c r="BG35" s="41">
        <f t="shared" si="4"/>
        <v>5</v>
      </c>
      <c r="BH35" s="41">
        <f t="shared" si="4"/>
        <v>5</v>
      </c>
      <c r="BI35" s="41">
        <f t="shared" si="4"/>
        <v>10</v>
      </c>
      <c r="BJ35" s="41">
        <f t="shared" si="4"/>
        <v>7</v>
      </c>
      <c r="BK35" s="41">
        <f t="shared" si="4"/>
        <v>6</v>
      </c>
      <c r="BL35" s="41">
        <f t="shared" si="4"/>
        <v>10</v>
      </c>
      <c r="BM35" s="41">
        <f t="shared" si="4"/>
        <v>5</v>
      </c>
      <c r="BN35" s="41">
        <f t="shared" si="4"/>
        <v>5</v>
      </c>
      <c r="BO35" s="41">
        <f t="shared" si="4"/>
        <v>6</v>
      </c>
      <c r="BP35" s="41">
        <f t="shared" si="4"/>
        <v>13</v>
      </c>
      <c r="BQ35" s="41">
        <f t="shared" si="4"/>
        <v>13</v>
      </c>
      <c r="BR35" s="41">
        <f t="shared" si="4"/>
        <v>13</v>
      </c>
      <c r="BS35" s="109">
        <f t="shared" si="2"/>
        <v>132</v>
      </c>
      <c r="BT35" s="41">
        <f t="shared" si="4"/>
        <v>6</v>
      </c>
      <c r="BU35" s="41"/>
      <c r="BV35" s="39"/>
    </row>
  </sheetData>
  <sheetProtection algorithmName="SHA-512" hashValue="zFjvpEcsU2WOs5Nf5NMrmU7YyhieHEHvhKWp6hRwFN27bOw3aGT+CTNNwuuR6L+jC3HWdYXn9bkhhN8kmUhiRA==" saltValue="dp+U+j1dUDiuC1YtmauIxQ==" spinCount="100000" sheet="1" objects="1" scenarios="1"/>
  <mergeCells count="17">
    <mergeCell ref="BU3:BU4"/>
    <mergeCell ref="BV3:BV4"/>
    <mergeCell ref="A6:A16"/>
    <mergeCell ref="R3:AG3"/>
    <mergeCell ref="AH3:AY3"/>
    <mergeCell ref="AZ3:BS3"/>
    <mergeCell ref="A30:A34"/>
    <mergeCell ref="B17:D17"/>
    <mergeCell ref="B29:D29"/>
    <mergeCell ref="L3:Q3"/>
    <mergeCell ref="F3:K3"/>
    <mergeCell ref="B5:D5"/>
    <mergeCell ref="A18:A28"/>
    <mergeCell ref="B3:B4"/>
    <mergeCell ref="C3:C4"/>
    <mergeCell ref="D3:D4"/>
    <mergeCell ref="E3:E4"/>
  </mergeCells>
  <phoneticPr fontId="7" type="noConversion"/>
  <conditionalFormatting sqref="U28:U32">
    <cfRule type="uniqueValues" dxfId="0" priority="1"/>
  </conditionalFormatting>
  <pageMargins left="0.7" right="0.7" top="0.75" bottom="0.75" header="0.3" footer="0.3"/>
  <pageSetup paperSize="9" scale="60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32A37F10615B4AB1CFD52DEEB1494F" ma:contentTypeVersion="5" ma:contentTypeDescription="Utwórz nowy dokument." ma:contentTypeScope="" ma:versionID="eaa04a0696b191dc3d13b66d892fa4f6">
  <xsd:schema xmlns:xsd="http://www.w3.org/2001/XMLSchema" xmlns:xs="http://www.w3.org/2001/XMLSchema" xmlns:p="http://schemas.microsoft.com/office/2006/metadata/properties" xmlns:ns2="18170b33-e72d-431b-9f61-223bfc4be9e0" xmlns:ns3="610fae53-8a6f-4dc4-bb7b-c6115f851431" targetNamespace="http://schemas.microsoft.com/office/2006/metadata/properties" ma:root="true" ma:fieldsID="dd563479a9d09bf4b5b893c48d3800ed" ns2:_="" ns3:_="">
    <xsd:import namespace="18170b33-e72d-431b-9f61-223bfc4be9e0"/>
    <xsd:import namespace="610fae53-8a6f-4dc4-bb7b-c6115f851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70b33-e72d-431b-9f61-223bfc4be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fae53-8a6f-4dc4-bb7b-c6115f851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0662F-BCDC-460F-B260-2E05842901DA}">
  <ds:schemaRefs>
    <ds:schemaRef ds:uri="http://purl.org/dc/terms/"/>
    <ds:schemaRef ds:uri="18170b33-e72d-431b-9f61-223bfc4be9e0"/>
    <ds:schemaRef ds:uri="http://purl.org/dc/dcmitype/"/>
    <ds:schemaRef ds:uri="http://schemas.microsoft.com/office/infopath/2007/PartnerControls"/>
    <ds:schemaRef ds:uri="610fae53-8a6f-4dc4-bb7b-c6115f851431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ACDA22A-62B1-4582-80ED-3C809FA80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170b33-e72d-431b-9f61-223bfc4be9e0"/>
    <ds:schemaRef ds:uri="610fae53-8a6f-4dc4-bb7b-c6115f851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94FE53-9F08-4799-9DFF-20BBF818C4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2024 ek-pr</vt:lpstr>
      <vt:lpstr>EKONOMICZNO-PRAWNY</vt:lpstr>
      <vt:lpstr>'EKONOMICZNO-PRAWNY'!Obszar_wydruku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Budlewska</dc:creator>
  <cp:lastModifiedBy>Katarzyna Fiedorow</cp:lastModifiedBy>
  <cp:lastPrinted>2019-02-11T10:08:22Z</cp:lastPrinted>
  <dcterms:created xsi:type="dcterms:W3CDTF">2019-01-29T21:22:41Z</dcterms:created>
  <dcterms:modified xsi:type="dcterms:W3CDTF">2024-04-09T07:34:30Z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0x0101003432A37F10615B4AB1CFD52DEEB1494F</vt:lpwstr>
  </property>
</Properties>
</file>