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baa621924141c95/Dokumenty/0_0_A_Dziekan/Programy studiów/MSG 2023_2024/II stopien_styczen2023/"/>
    </mc:Choice>
  </mc:AlternateContent>
  <xr:revisionPtr revIDLastSave="48" documentId="8_{2B4CC10B-D3AC-47F7-8F54-2C4733BAC421}" xr6:coauthVersionLast="47" xr6:coauthVersionMax="47" xr10:uidLastSave="{00607D80-ABC5-4046-BBB4-E70DE2600386}"/>
  <bookViews>
    <workbookView xWindow="-120" yWindow="-120" windowWidth="24240" windowHeight="13020" xr2:uid="{00000000-000D-0000-FFFF-FFFF00000000}"/>
  </bookViews>
  <sheets>
    <sheet name="Matryca efektów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31" i="1"/>
  <c r="D32" i="1"/>
  <c r="D33" i="1"/>
  <c r="D34" i="1"/>
  <c r="D35" i="1"/>
  <c r="D29" i="1"/>
  <c r="D19" i="1"/>
  <c r="D20" i="1"/>
  <c r="D21" i="1"/>
  <c r="D22" i="1"/>
  <c r="D23" i="1"/>
  <c r="D24" i="1"/>
  <c r="D25" i="1"/>
  <c r="D26" i="1"/>
  <c r="D27" i="1"/>
  <c r="D18" i="1"/>
  <c r="D7" i="1"/>
  <c r="D8" i="1"/>
  <c r="D9" i="1"/>
  <c r="D10" i="1"/>
  <c r="D11" i="1"/>
  <c r="D12" i="1"/>
  <c r="D13" i="1"/>
  <c r="D14" i="1"/>
  <c r="D15" i="1"/>
  <c r="D16" i="1"/>
  <c r="D6" i="1"/>
  <c r="D36" i="1" l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C36" i="1"/>
  <c r="AD36" i="1"/>
  <c r="AE36" i="1"/>
  <c r="AF36" i="1"/>
  <c r="AG36" i="1"/>
  <c r="AH36" i="1"/>
  <c r="AI36" i="1"/>
  <c r="AJ36" i="1"/>
  <c r="AK36" i="1"/>
  <c r="AL36" i="1"/>
  <c r="E36" i="1"/>
</calcChain>
</file>

<file path=xl/sharedStrings.xml><?xml version="1.0" encoding="utf-8"?>
<sst xmlns="http://schemas.openxmlformats.org/spreadsheetml/2006/main" count="164" uniqueCount="125">
  <si>
    <r>
      <rPr>
        <sz val="4"/>
        <rFont val="Times New Roman"/>
        <family val="1"/>
      </rPr>
      <t>Global governance</t>
    </r>
  </si>
  <si>
    <r>
      <rPr>
        <sz val="4"/>
        <rFont val="Times New Roman"/>
        <family val="1"/>
      </rPr>
      <t>Metodyka pracy naukowej</t>
    </r>
  </si>
  <si>
    <r>
      <rPr>
        <sz val="4"/>
        <rFont val="Times New Roman"/>
        <family val="1"/>
      </rPr>
      <t>Język obcy (angielski) - lektorat</t>
    </r>
  </si>
  <si>
    <r>
      <rPr>
        <sz val="4"/>
        <rFont val="Times New Roman"/>
        <family val="1"/>
      </rPr>
      <t>Technologie informacyjne II</t>
    </r>
  </si>
  <si>
    <r>
      <rPr>
        <sz val="4"/>
        <rFont val="Times New Roman"/>
        <family val="1"/>
      </rPr>
      <t>Ochrona własności intelektualnej II</t>
    </r>
  </si>
  <si>
    <r>
      <rPr>
        <sz val="4"/>
        <rFont val="Times New Roman"/>
        <family val="1"/>
      </rPr>
      <t>Pomoc publiczna w gospodarce światowej</t>
    </r>
  </si>
  <si>
    <r>
      <rPr>
        <sz val="4"/>
        <rFont val="Times New Roman"/>
        <family val="1"/>
      </rPr>
      <t>Kulturowe uwarunkowania biznesu międzynarodowego</t>
    </r>
  </si>
  <si>
    <r>
      <rPr>
        <sz val="4"/>
        <rFont val="Times New Roman"/>
        <family val="1"/>
      </rPr>
      <t>Regionalizacja współpracy gospodarczej</t>
    </r>
  </si>
  <si>
    <r>
      <rPr>
        <sz val="4"/>
        <rFont val="Times New Roman"/>
        <family val="1"/>
      </rPr>
      <t>Prawo gospodarcze Unii Europejskiej</t>
    </r>
  </si>
  <si>
    <r>
      <rPr>
        <sz val="4"/>
        <rFont val="Times New Roman"/>
        <family val="1"/>
      </rPr>
      <t>Finanse międzynarodowe przedsiębiorstw/ Enterprise international finance</t>
    </r>
  </si>
  <si>
    <r>
      <rPr>
        <sz val="4"/>
        <rFont val="Times New Roman"/>
        <family val="1"/>
      </rPr>
      <t>Ubezpieczenia w handlu zagranicznym</t>
    </r>
  </si>
  <si>
    <r>
      <rPr>
        <sz val="4"/>
        <rFont val="Times New Roman"/>
        <family val="1"/>
      </rPr>
      <t>Kontrola pokrycia efektów kierunkowych efektami przedmiotów specjalnościowych</t>
    </r>
  </si>
  <si>
    <r>
      <rPr>
        <sz val="4"/>
        <rFont val="Times New Roman"/>
        <family val="1"/>
      </rPr>
      <t>Seminarium magisterskie cz. 1</t>
    </r>
  </si>
  <si>
    <r>
      <rPr>
        <sz val="4"/>
        <rFont val="Times New Roman"/>
        <family val="1"/>
      </rPr>
      <t>Seminarium magisterskie cz. 2</t>
    </r>
  </si>
  <si>
    <r>
      <rPr>
        <sz val="4"/>
        <rFont val="Times New Roman"/>
        <family val="1"/>
      </rPr>
      <t>Praktyka zawodowa</t>
    </r>
  </si>
  <si>
    <r>
      <rPr>
        <sz val="4"/>
        <rFont val="Times New Roman"/>
        <family val="1"/>
      </rPr>
      <t>Wykład</t>
    </r>
  </si>
  <si>
    <r>
      <rPr>
        <sz val="4"/>
        <rFont val="Times New Roman"/>
        <family val="1"/>
      </rPr>
      <t>Wykład + ćwiczenia</t>
    </r>
  </si>
  <si>
    <r>
      <rPr>
        <sz val="4"/>
        <rFont val="Times New Roman"/>
        <family val="1"/>
      </rPr>
      <t>Ćwiczenia</t>
    </r>
  </si>
  <si>
    <r>
      <rPr>
        <sz val="4"/>
        <rFont val="Times New Roman"/>
        <family val="1"/>
      </rPr>
      <t>wykład</t>
    </r>
  </si>
  <si>
    <r>
      <rPr>
        <sz val="4"/>
        <rFont val="Times New Roman"/>
        <family val="1"/>
      </rPr>
      <t>SA_P7S_WG</t>
    </r>
  </si>
  <si>
    <r>
      <rPr>
        <sz val="4"/>
        <rFont val="Times New Roman"/>
        <family val="1"/>
      </rPr>
      <t>KP7_WK1</t>
    </r>
  </si>
  <si>
    <r>
      <rPr>
        <sz val="4"/>
        <rFont val="Times New Roman"/>
        <family val="1"/>
      </rPr>
      <t>SA_P7S_WK</t>
    </r>
  </si>
  <si>
    <r>
      <rPr>
        <sz val="4"/>
        <rFont val="Times New Roman"/>
        <family val="1"/>
      </rPr>
      <t>SA_P7S_UW</t>
    </r>
  </si>
  <si>
    <r>
      <rPr>
        <sz val="4"/>
        <rFont val="Times New Roman"/>
        <family val="1"/>
      </rPr>
      <t>KP7_UW2</t>
    </r>
  </si>
  <si>
    <r>
      <rPr>
        <sz val="4"/>
        <rFont val="Times New Roman"/>
        <family val="1"/>
      </rPr>
      <t>KP7_UW3</t>
    </r>
  </si>
  <si>
    <r>
      <rPr>
        <sz val="4"/>
        <rFont val="Times New Roman"/>
        <family val="1"/>
      </rPr>
      <t>KP7_UK1</t>
    </r>
  </si>
  <si>
    <r>
      <rPr>
        <sz val="4"/>
        <rFont val="Times New Roman"/>
        <family val="1"/>
      </rPr>
      <t>SA_P7S_UK</t>
    </r>
  </si>
  <si>
    <r>
      <rPr>
        <sz val="4"/>
        <rFont val="Times New Roman"/>
        <family val="1"/>
      </rPr>
      <t>KP7_UK4</t>
    </r>
  </si>
  <si>
    <r>
      <rPr>
        <sz val="4"/>
        <rFont val="Times New Roman"/>
        <family val="1"/>
      </rPr>
      <t>SA_P7S_UO</t>
    </r>
  </si>
  <si>
    <r>
      <rPr>
        <sz val="4"/>
        <rFont val="Times New Roman"/>
        <family val="1"/>
      </rPr>
      <t>KP7_UO2</t>
    </r>
  </si>
  <si>
    <r>
      <rPr>
        <sz val="4"/>
        <rFont val="Times New Roman"/>
        <family val="1"/>
      </rPr>
      <t>SA_P7S_UU</t>
    </r>
  </si>
  <si>
    <r>
      <rPr>
        <sz val="4"/>
        <rFont val="Times New Roman"/>
        <family val="1"/>
      </rPr>
      <t>SA_P7S_KK</t>
    </r>
  </si>
  <si>
    <r>
      <rPr>
        <sz val="4"/>
        <rFont val="Times New Roman"/>
        <family val="1"/>
      </rPr>
      <t>SA_P7S_KO</t>
    </r>
  </si>
  <si>
    <r>
      <rPr>
        <sz val="4"/>
        <rFont val="Times New Roman"/>
        <family val="1"/>
      </rPr>
      <t>KP7_KO2</t>
    </r>
  </si>
  <si>
    <r>
      <rPr>
        <sz val="4"/>
        <rFont val="Times New Roman"/>
        <family val="1"/>
      </rPr>
      <t>KP7_KR1</t>
    </r>
  </si>
  <si>
    <r>
      <rPr>
        <sz val="4"/>
        <rFont val="Times New Roman"/>
        <family val="1"/>
      </rPr>
      <t>SA_P7S_KR</t>
    </r>
  </si>
  <si>
    <r>
      <rPr>
        <sz val="4"/>
        <rFont val="Times New Roman"/>
        <family val="1"/>
      </rPr>
      <t>KP7_KR2</t>
    </r>
  </si>
  <si>
    <t>Grupa 1 Przedmioty kształcenia ogólnego</t>
  </si>
  <si>
    <t>Grupa 3 Przedmioty kierunkowe</t>
  </si>
  <si>
    <t>Grupa  4  Przedmioty specjalizacyjne do wyboru Współpraca międzynarodowa</t>
  </si>
  <si>
    <t>Grupa 4  Przedmioty specjalizacyjne do wyboru Obsługa celna i spedycja międzynarodowa</t>
  </si>
  <si>
    <t>Grupa 5
Seminaria</t>
  </si>
  <si>
    <t>Grupa 6
Praktyka zawodowa</t>
  </si>
  <si>
    <t>KP7_WG2</t>
  </si>
  <si>
    <t>KP7_UW1</t>
  </si>
  <si>
    <t>KP7_KK1</t>
  </si>
  <si>
    <t>KP7_WK3</t>
  </si>
  <si>
    <t>KP7_WG3</t>
  </si>
  <si>
    <t>KP7_WG5</t>
  </si>
  <si>
    <t>KP7_UK2</t>
  </si>
  <si>
    <t>KP7_UK3</t>
  </si>
  <si>
    <t>KP7_KK2</t>
  </si>
  <si>
    <t>KP7_WG4</t>
  </si>
  <si>
    <t>KP7_WG1</t>
  </si>
  <si>
    <t>KP7_WG6</t>
  </si>
  <si>
    <t>KP7_WK2</t>
  </si>
  <si>
    <t>KP7_UO1</t>
  </si>
  <si>
    <t>KP7_KR3</t>
  </si>
  <si>
    <t>KP7_KO1</t>
  </si>
  <si>
    <t>KP7_WK5</t>
  </si>
  <si>
    <t>KP7_WK4</t>
  </si>
  <si>
    <t>KP7_UU1</t>
  </si>
  <si>
    <t xml:space="preserve">Wykład </t>
  </si>
  <si>
    <r>
      <rPr>
        <sz val="4"/>
        <rFont val="Times New Roman"/>
        <family val="1"/>
      </rPr>
      <t>Wykład</t>
    </r>
    <r>
      <rPr>
        <sz val="4"/>
        <rFont val="Times New Roman"/>
        <family val="1"/>
        <charset val="238"/>
      </rPr>
      <t xml:space="preserve"> + ćwiczenia</t>
    </r>
  </si>
  <si>
    <t>Logistyka i spedycja międzynarodowa</t>
  </si>
  <si>
    <t>Język obcy (angielski) - specjalistyczny warsztat językowy</t>
  </si>
  <si>
    <t>ćwiczenia</t>
  </si>
  <si>
    <r>
      <rPr>
        <sz val="4"/>
        <rFont val="Times New Roman"/>
        <family val="1"/>
      </rPr>
      <t xml:space="preserve">Statystyka matematyczna </t>
    </r>
    <r>
      <rPr>
        <sz val="4"/>
        <rFont val="Times New Roman"/>
        <family val="1"/>
        <charset val="238"/>
      </rPr>
      <t>/ Statistical mathematics</t>
    </r>
  </si>
  <si>
    <t>Analiza danych międzynarodowych</t>
  </si>
  <si>
    <t>Wykład</t>
  </si>
  <si>
    <r>
      <rPr>
        <sz val="4"/>
        <rFont val="Times New Roman"/>
        <family val="1"/>
      </rPr>
      <t>Prognozowanie i symulacje w handlu zagranicznym</t>
    </r>
    <r>
      <rPr>
        <sz val="4"/>
        <rFont val="Times New Roman"/>
        <family val="1"/>
        <charset val="238"/>
      </rPr>
      <t xml:space="preserve"> / Forecasting and simulation in international trade</t>
    </r>
  </si>
  <si>
    <r>
      <rPr>
        <sz val="4"/>
        <rFont val="Times New Roman"/>
        <family val="1"/>
      </rPr>
      <t>Globalizacja w gospodarce światowej</t>
    </r>
    <r>
      <rPr>
        <sz val="4"/>
        <rFont val="Times New Roman"/>
        <family val="1"/>
        <charset val="238"/>
      </rPr>
      <t xml:space="preserve"> / Globalisation in the world economy</t>
    </r>
  </si>
  <si>
    <r>
      <t>Międzynarodowe stosunki gospodarcze</t>
    </r>
    <r>
      <rPr>
        <sz val="4"/>
        <rFont val="Times New Roman"/>
        <family val="1"/>
        <charset val="238"/>
      </rPr>
      <t xml:space="preserve"> II</t>
    </r>
  </si>
  <si>
    <t>Wykład + ćwiczenia</t>
  </si>
  <si>
    <t>wykład</t>
  </si>
  <si>
    <r>
      <rPr>
        <sz val="4"/>
        <rFont val="Times New Roman"/>
        <family val="1"/>
      </rPr>
      <t>Instytucje i instytucjonalizm</t>
    </r>
    <r>
      <rPr>
        <sz val="4"/>
        <rFont val="Times New Roman"/>
        <family val="1"/>
        <charset val="238"/>
      </rPr>
      <t xml:space="preserve"> w ekonomii</t>
    </r>
  </si>
  <si>
    <t>Organizacja spedycyjnej obsługi międzynarodowych przepływów towarowych / Rozliczanie kosztów spedycji i techniki sporządzania dokumentów</t>
  </si>
  <si>
    <r>
      <rPr>
        <sz val="4"/>
        <rFont val="Times New Roman"/>
        <family val="1"/>
      </rPr>
      <t>Międzynarodowe dokumenty celne i przewozowe towarów</t>
    </r>
    <r>
      <rPr>
        <sz val="4"/>
        <rFont val="Times New Roman"/>
        <family val="1"/>
        <charset val="238"/>
      </rPr>
      <t xml:space="preserve"> / Administracja celna</t>
    </r>
  </si>
  <si>
    <r>
      <rPr>
        <sz val="4"/>
        <rFont val="Times New Roman"/>
        <family val="1"/>
      </rPr>
      <t>Systemy informatyczne w obsłudze celnej, podatkowej i spedycyjnej międzynarodowego obrotu towarowego</t>
    </r>
    <r>
      <rPr>
        <sz val="4"/>
        <rFont val="Times New Roman"/>
        <family val="1"/>
        <charset val="238"/>
      </rPr>
      <t xml:space="preserve"> / Rozwój programu cło w UE</t>
    </r>
  </si>
  <si>
    <r>
      <rPr>
        <sz val="4"/>
        <rFont val="Times New Roman"/>
        <family val="1"/>
      </rPr>
      <t>Kalkulacje należności celnych i przewozowych</t>
    </r>
    <r>
      <rPr>
        <sz val="4"/>
        <rFont val="Times New Roman"/>
        <family val="1"/>
        <charset val="238"/>
      </rPr>
      <t xml:space="preserve"> / Rozliczanie należności celnych i przewozowych</t>
    </r>
  </si>
  <si>
    <r>
      <rPr>
        <sz val="4"/>
        <rFont val="Times New Roman"/>
        <family val="1"/>
      </rPr>
      <t>Kalkulacje podatków w handlu zagranicznym i wewnątrzunijnych transakcjach handlowych</t>
    </r>
    <r>
      <rPr>
        <sz val="4"/>
        <rFont val="Times New Roman"/>
        <family val="1"/>
        <charset val="238"/>
      </rPr>
      <t xml:space="preserve"> / Rozliczanie należności podatkowych w handlu zagranicznym</t>
    </r>
  </si>
  <si>
    <r>
      <rPr>
        <sz val="4"/>
        <rFont val="Times New Roman"/>
        <family val="1"/>
      </rPr>
      <t>Konkurencyjność międzynarodowa</t>
    </r>
    <r>
      <rPr>
        <sz val="4"/>
        <rFont val="Times New Roman"/>
        <family val="1"/>
        <charset val="238"/>
      </rPr>
      <t xml:space="preserve"> / Systemy fiskalne w gospodarce światowej</t>
    </r>
  </si>
  <si>
    <r>
      <rPr>
        <sz val="4"/>
        <rFont val="Times New Roman"/>
        <family val="1"/>
      </rPr>
      <t>Polityka gospodarcza krajów Azji</t>
    </r>
    <r>
      <rPr>
        <sz val="4"/>
        <rFont val="Times New Roman"/>
        <family val="1"/>
        <charset val="238"/>
      </rPr>
      <t xml:space="preserve"> / Procesy integracyjne w gospodarce światowej</t>
    </r>
  </si>
  <si>
    <t>Ekonomia międzynarodowa / International economics / Korporacje transnarodowe</t>
  </si>
  <si>
    <t>Zarządzanie projektem międzynarodowym / Zarządzanie projektami w biznesie międzynarodowym</t>
  </si>
  <si>
    <t xml:space="preserve">Seminarium </t>
  </si>
  <si>
    <t>Seminarium</t>
  </si>
  <si>
    <r>
      <rPr>
        <u/>
        <sz val="4"/>
        <rFont val="Times New Roman"/>
        <family val="1"/>
        <charset val="238"/>
      </rPr>
      <t>krytycznej oceny poziomu swojej wiedzy i umiejętności</t>
    </r>
    <r>
      <rPr>
        <sz val="4"/>
        <rFont val="Times New Roman"/>
        <family val="1"/>
      </rPr>
      <t xml:space="preserve">, ciągłego dokształcania się zawodowego i rozwoju osobistego, w tym </t>
    </r>
    <r>
      <rPr>
        <u/>
        <sz val="4"/>
        <rFont val="Times New Roman"/>
        <family val="1"/>
        <charset val="238"/>
      </rPr>
      <t>zasięgania opinii ekspertów</t>
    </r>
    <r>
      <rPr>
        <sz val="4"/>
        <rFont val="Times New Roman"/>
        <family val="1"/>
      </rPr>
      <t>, ze względu na dynamikę procesów rynkowych i społecznych zachodzących w świecie</t>
    </r>
  </si>
  <si>
    <r>
      <rPr>
        <u/>
        <sz val="4"/>
        <rFont val="Times New Roman"/>
        <family val="1"/>
        <charset val="238"/>
      </rPr>
      <t>samodzielnego i krytycznego uzupełniania i doskonalenia nabytej wiedzy i umiejętnośc</t>
    </r>
    <r>
      <rPr>
        <sz val="4"/>
        <rFont val="Times New Roman"/>
        <family val="1"/>
      </rPr>
      <t xml:space="preserve">i o wymiar interdyscyplinarny, a w przypadku trudności z samodzielnym rozwiązaniem problemu </t>
    </r>
    <r>
      <rPr>
        <u/>
        <sz val="4"/>
        <rFont val="Times New Roman"/>
        <family val="1"/>
        <charset val="238"/>
      </rPr>
      <t>korzystania z opinii ekspertów</t>
    </r>
  </si>
  <si>
    <r>
      <t xml:space="preserve">udziału w </t>
    </r>
    <r>
      <rPr>
        <u/>
        <sz val="4"/>
        <rFont val="Times New Roman"/>
        <family val="1"/>
        <charset val="238"/>
      </rPr>
      <t>opracowywaniu projektów społecznych</t>
    </r>
    <r>
      <rPr>
        <sz val="4"/>
        <rFont val="Times New Roman"/>
        <family val="1"/>
      </rPr>
      <t xml:space="preserve">, organizowania </t>
    </r>
    <r>
      <rPr>
        <u/>
        <sz val="4"/>
        <rFont val="Times New Roman"/>
        <family val="1"/>
        <charset val="238"/>
      </rPr>
      <t>działalności na rzecz środowiska społecznego</t>
    </r>
    <r>
      <rPr>
        <sz val="4"/>
        <rFont val="Times New Roman"/>
        <family val="1"/>
      </rPr>
      <t xml:space="preserve"> oraz prognozowania wielokierunkowych skutków takiej aktywności</t>
    </r>
  </si>
  <si>
    <r>
      <t xml:space="preserve">wykazywania postaw kreatywności, innowacyjności i </t>
    </r>
    <r>
      <rPr>
        <u/>
        <sz val="4"/>
        <rFont val="Times New Roman"/>
        <family val="1"/>
        <charset val="238"/>
      </rPr>
      <t xml:space="preserve">przedsiębiorczości </t>
    </r>
    <r>
      <rPr>
        <sz val="4"/>
        <rFont val="Times New Roman"/>
        <family val="1"/>
      </rPr>
      <t>w podejmowanej aktywności społeczno-gospodarczej</t>
    </r>
  </si>
  <si>
    <r>
      <rPr>
        <u/>
        <sz val="4"/>
        <rFont val="Times New Roman"/>
        <family val="1"/>
        <charset val="238"/>
      </rPr>
      <t>odpowiedzialnego pełnienia ról zawodowych</t>
    </r>
    <r>
      <rPr>
        <sz val="4"/>
        <rFont val="Times New Roman"/>
        <family val="1"/>
      </rPr>
      <t xml:space="preserve"> z uwzględnieniem zamieniających się potrzeb społecznych, tj. w oparciu o identyfikowanie i rozstrzyganie dylematów związanych z aktywnością w otoczeniu społeczno-gospodarczym i wykonywaniem zawodu, </t>
    </r>
    <r>
      <rPr>
        <u/>
        <sz val="4"/>
        <rFont val="Times New Roman"/>
        <family val="1"/>
        <charset val="238"/>
      </rPr>
      <t>rozwijaniem dorobku zawodu</t>
    </r>
  </si>
  <si>
    <r>
      <rPr>
        <u/>
        <sz val="4"/>
        <rFont val="Times New Roman"/>
        <family val="1"/>
        <charset val="238"/>
      </rPr>
      <t>podtrzymywania etosu zawodu</t>
    </r>
    <r>
      <rPr>
        <sz val="4"/>
        <rFont val="Times New Roman"/>
        <family val="1"/>
      </rPr>
      <t xml:space="preserve">, tym </t>
    </r>
    <r>
      <rPr>
        <u/>
        <sz val="4"/>
        <rFont val="Times New Roman"/>
        <family val="1"/>
        <charset val="238"/>
      </rPr>
      <t xml:space="preserve">inspirowania innych do odpowiedzialnego pełnienia ról zawodowych </t>
    </r>
  </si>
  <si>
    <r>
      <t xml:space="preserve">określania priorytetów służących realizacji zadań własnych i zespołu, w ścisłym powiązaniu z zasadami etyki zawodowej oraz w oparciu o </t>
    </r>
    <r>
      <rPr>
        <u/>
        <sz val="4"/>
        <rFont val="Times New Roman"/>
        <family val="1"/>
        <charset val="238"/>
      </rPr>
      <t>przestrzeganie tych zasad</t>
    </r>
  </si>
  <si>
    <r>
      <t xml:space="preserve"> </t>
    </r>
    <r>
      <rPr>
        <u/>
        <sz val="4"/>
        <rFont val="Times New Roman"/>
        <family val="1"/>
        <charset val="238"/>
      </rPr>
      <t>w pogłębionym stopniu</t>
    </r>
    <r>
      <rPr>
        <sz val="4"/>
        <rFont val="Times New Roman"/>
        <family val="1"/>
      </rPr>
      <t xml:space="preserve"> istotę międzynarodowych stosunków gospodarczych, w tym ich miejsce i relację względem innych nauk</t>
    </r>
  </si>
  <si>
    <r>
      <rPr>
        <u/>
        <sz val="4"/>
        <rFont val="Times New Roman"/>
        <family val="1"/>
        <charset val="238"/>
      </rPr>
      <t>w pogłębionym stopniu</t>
    </r>
    <r>
      <rPr>
        <sz val="4"/>
        <rFont val="Times New Roman"/>
        <family val="1"/>
      </rPr>
      <t xml:space="preserve"> specyfikę różnych struktur i instytucji społecznych, występujących w relacjach międzynarodowych oraz w odniesieniu do struktur i instytucji w zakresie handlu międzynarodowego</t>
    </r>
  </si>
  <si>
    <r>
      <rPr>
        <u/>
        <sz val="4"/>
        <rFont val="Times New Roman"/>
        <family val="1"/>
        <charset val="238"/>
      </rPr>
      <t>w pogłębionym stopniu</t>
    </r>
    <r>
      <rPr>
        <sz val="4"/>
        <rFont val="Times New Roman"/>
        <family val="1"/>
      </rPr>
      <t xml:space="preserve"> istotę </t>
    </r>
    <r>
      <rPr>
        <u/>
        <sz val="4"/>
        <rFont val="Times New Roman"/>
        <family val="1"/>
        <charset val="238"/>
      </rPr>
      <t xml:space="preserve">złożonych zależności </t>
    </r>
    <r>
      <rPr>
        <sz val="4"/>
        <rFont val="Times New Roman"/>
        <family val="1"/>
      </rPr>
      <t>między uczestnikami stosunków międzynarodowych, w szczególności w sferze gospodarczej, w tym między gospodarkami krajowymi, organizacjami międzynarodowymi i korporacjami</t>
    </r>
  </si>
  <si>
    <r>
      <rPr>
        <u/>
        <sz val="4"/>
        <rFont val="Times New Roman"/>
        <family val="1"/>
        <charset val="238"/>
      </rPr>
      <t>w pogłębionym stopniu</t>
    </r>
    <r>
      <rPr>
        <sz val="4"/>
        <rFont val="Times New Roman"/>
        <family val="1"/>
      </rPr>
      <t xml:space="preserve"> rodzaje stosunków ekonomicznych w relacjach międzynarodowych i występujące między nimi prawidłowości oraz </t>
    </r>
    <r>
      <rPr>
        <u/>
        <sz val="4"/>
        <rFont val="Times New Roman"/>
        <family val="1"/>
        <charset val="238"/>
      </rPr>
      <t xml:space="preserve">ma zaawansowaną wiedzę szczegółową </t>
    </r>
    <r>
      <rPr>
        <sz val="4"/>
        <rFont val="Times New Roman"/>
        <family val="1"/>
      </rPr>
      <t>w odniesieniu do relacji handlowych, walutowych i kapitałowych</t>
    </r>
  </si>
  <si>
    <r>
      <rPr>
        <u/>
        <sz val="4"/>
        <rFont val="Times New Roman"/>
        <family val="1"/>
        <charset val="238"/>
      </rPr>
      <t>w pogłębionym stopniu</t>
    </r>
    <r>
      <rPr>
        <sz val="4"/>
        <rFont val="Times New Roman"/>
        <family val="1"/>
      </rPr>
      <t xml:space="preserve"> wybrane metody i narzędzia badawcze, w tym </t>
    </r>
    <r>
      <rPr>
        <sz val="4"/>
        <rFont val="Times New Roman"/>
        <family val="1"/>
        <charset val="238"/>
      </rPr>
      <t>techniki pozyskiwania danych</t>
    </r>
    <r>
      <rPr>
        <sz val="4"/>
        <rFont val="Times New Roman"/>
        <family val="1"/>
      </rPr>
      <t xml:space="preserve"> w zakresie międzynarodowych stosunków gospodarczych oraz modelowania struktur gospodarczych i procesów w nich zachodzących</t>
    </r>
  </si>
  <si>
    <r>
      <rPr>
        <u/>
        <sz val="4"/>
        <rFont val="Times New Roman"/>
        <family val="1"/>
        <charset val="238"/>
      </rPr>
      <t>w pogłębionym stopniu</t>
    </r>
    <r>
      <rPr>
        <sz val="4"/>
        <rFont val="Times New Roman"/>
        <family val="1"/>
      </rPr>
      <t xml:space="preserve"> funkcjonowanie wybranych struktur i instytucji gospodarczych na arenie międzynarodowej oraz o ich historyczną ewolucję</t>
    </r>
  </si>
  <si>
    <r>
      <rPr>
        <u/>
        <sz val="4"/>
        <rFont val="Times New Roman"/>
        <family val="1"/>
        <charset val="238"/>
      </rPr>
      <t>fundamentalne dylematy współczesnej cywilizacji,</t>
    </r>
    <r>
      <rPr>
        <sz val="4"/>
        <rFont val="Times New Roman"/>
        <family val="1"/>
      </rPr>
      <t xml:space="preserve"> w tym rolę i miejsce człowieka jako twórcy kultury oraz w odniesieniu do współczesnej aktywności człowieka w międzynarodowym podziale pracy</t>
    </r>
  </si>
  <si>
    <t>specyfikę systemów norm i reguł (prawnych, organizacyjnych, etycznych), kształtujących działania podmiotów na arenie międzynarodowej i rządzące nimi prawidłowości</t>
  </si>
  <si>
    <r>
      <rPr>
        <u/>
        <sz val="4"/>
        <rFont val="Times New Roman"/>
        <family val="1"/>
        <charset val="238"/>
      </rPr>
      <t>uwarunkowania zmian</t>
    </r>
    <r>
      <rPr>
        <sz val="4"/>
        <rFont val="Times New Roman"/>
        <family val="1"/>
      </rPr>
      <t xml:space="preserve"> struktur, instytucji i misji społecznych w ramach współczesnej gospodarki światowej, mechanizmu globalizacji oraz regionalizacji</t>
    </r>
  </si>
  <si>
    <r>
      <t xml:space="preserve">pojęcia i </t>
    </r>
    <r>
      <rPr>
        <u/>
        <sz val="4"/>
        <rFont val="Times New Roman"/>
        <family val="1"/>
        <charset val="238"/>
      </rPr>
      <t>zasady z zakresu ochrony własności przemysłowej i prawa autorskiego</t>
    </r>
    <r>
      <rPr>
        <sz val="4"/>
        <rFont val="Times New Roman"/>
        <family val="1"/>
      </rPr>
      <t xml:space="preserve"> oraz rozumie potrzebę zarządzania zasobami własności intelektualnej</t>
    </r>
  </si>
  <si>
    <r>
      <rPr>
        <u/>
        <sz val="4"/>
        <rFont val="Times New Roman"/>
        <family val="1"/>
        <charset val="238"/>
      </rPr>
      <t xml:space="preserve">różnorodne zasady tworzenia i rozwoju </t>
    </r>
    <r>
      <rPr>
        <sz val="4"/>
        <rFont val="Times New Roman"/>
        <family val="1"/>
      </rPr>
      <t>form indywidualnej przedsiębiorczości, w szczególności w odniesieniu do przedsięwzięć na forum ponadkrajowym</t>
    </r>
  </si>
  <si>
    <r>
      <rPr>
        <u/>
        <sz val="4"/>
        <rFont val="Times New Roman"/>
        <family val="1"/>
        <charset val="238"/>
      </rPr>
      <t>formułować oraz interpretować</t>
    </r>
    <r>
      <rPr>
        <sz val="4"/>
        <rFont val="Times New Roman"/>
        <family val="1"/>
      </rPr>
      <t xml:space="preserve"> zjawiska i procesy gospodarcze oraz społeczne, dokonujące się w gospodarce światowej</t>
    </r>
  </si>
  <si>
    <r>
      <rPr>
        <u/>
        <sz val="4"/>
        <rFont val="Times New Roman"/>
        <family val="1"/>
        <charset val="238"/>
      </rPr>
      <t>wykorzystywać posiadaną wiedzę teoretyczną</t>
    </r>
    <r>
      <rPr>
        <sz val="4"/>
        <rFont val="Times New Roman"/>
        <family val="1"/>
      </rPr>
      <t xml:space="preserve"> do opisu 
i analizy przebiegu złożonych procesów i zjawisk gospodarczych w gospodarce światowej, w tym: </t>
    </r>
    <r>
      <rPr>
        <u/>
        <sz val="4"/>
        <rFont val="Times New Roman"/>
        <family val="1"/>
        <charset val="238"/>
      </rPr>
      <t>formułować własne opinie</t>
    </r>
    <r>
      <rPr>
        <sz val="4"/>
        <rFont val="Times New Roman"/>
        <family val="1"/>
      </rPr>
      <t xml:space="preserve"> na ten temat; właściwie </t>
    </r>
    <r>
      <rPr>
        <u/>
        <sz val="4"/>
        <rFont val="Times New Roman"/>
        <family val="1"/>
        <charset val="238"/>
      </rPr>
      <t>dobierać źródła i informacje</t>
    </r>
    <r>
      <rPr>
        <sz val="4"/>
        <rFont val="Times New Roman"/>
        <family val="1"/>
      </rPr>
      <t xml:space="preserve"> do krytycznej analizy i syntezy oraz </t>
    </r>
    <r>
      <rPr>
        <u/>
        <sz val="4"/>
        <rFont val="Times New Roman"/>
        <family val="1"/>
        <charset val="238"/>
      </rPr>
      <t>stosować odpowiednie metody i narzędzia</t>
    </r>
    <r>
      <rPr>
        <sz val="4"/>
        <rFont val="Times New Roman"/>
        <family val="1"/>
      </rPr>
      <t>, w tym zaawansowane techniki informacyjno-komunikacyjne</t>
    </r>
  </si>
  <si>
    <r>
      <rPr>
        <u/>
        <sz val="4"/>
        <rFont val="Times New Roman"/>
        <family val="1"/>
        <charset val="238"/>
      </rPr>
      <t>formułować i testować hipotezy badawcze</t>
    </r>
    <r>
      <rPr>
        <sz val="4"/>
        <rFont val="Times New Roman"/>
        <family val="1"/>
      </rPr>
      <t>, związane z prostymi problemami badawczymi z zakresu międzynarodowych stosunków gospodarczych</t>
    </r>
  </si>
  <si>
    <r>
      <t xml:space="preserve"> </t>
    </r>
    <r>
      <rPr>
        <u/>
        <sz val="4"/>
        <rFont val="Times New Roman"/>
        <family val="1"/>
        <charset val="238"/>
      </rPr>
      <t>prowadzić debatę</t>
    </r>
    <r>
      <rPr>
        <sz val="4"/>
        <rFont val="Times New Roman"/>
        <family val="1"/>
      </rPr>
      <t xml:space="preserve"> z obszaru międzynarodowych stosunków gospodarczych, w tym posługując się językiem obcym na poziomie B2+ używając specjalistycznej terminologii </t>
    </r>
  </si>
  <si>
    <r>
      <rPr>
        <u/>
        <sz val="4"/>
        <rFont val="Times New Roman"/>
        <family val="1"/>
        <charset val="238"/>
      </rPr>
      <t xml:space="preserve">wypowiadać się </t>
    </r>
    <r>
      <rPr>
        <sz val="4"/>
        <rFont val="Times New Roman"/>
        <family val="1"/>
      </rPr>
      <t xml:space="preserve">na temat przyczyn i przebiegu procesów oraz zjawisk gospodarczych w skali międzynarodowej, </t>
    </r>
    <r>
      <rPr>
        <u/>
        <sz val="4"/>
        <rFont val="Times New Roman"/>
        <family val="1"/>
        <charset val="238"/>
      </rPr>
      <t xml:space="preserve">formułować własne opinie </t>
    </r>
    <r>
      <rPr>
        <sz val="4"/>
        <rFont val="Times New Roman"/>
        <family val="1"/>
        <charset val="238"/>
      </rPr>
      <t>na ten temat</t>
    </r>
  </si>
  <si>
    <r>
      <rPr>
        <u/>
        <sz val="4"/>
        <rFont val="Times New Roman"/>
        <family val="1"/>
        <charset val="238"/>
      </rPr>
      <t>komunikować się z różnymi kręgami odbiorców</t>
    </r>
    <r>
      <rPr>
        <sz val="4"/>
        <rFont val="Times New Roman"/>
        <family val="1"/>
      </rPr>
      <t xml:space="preserve"> w zakresie analizy złożonych zjawisk gospodarczych o zasięgu międzynarodowym, a także rozszerzać taką analizę o teoretyczne aspekty oceny tych zjawisk </t>
    </r>
  </si>
  <si>
    <r>
      <t xml:space="preserve"> </t>
    </r>
    <r>
      <rPr>
        <u/>
        <sz val="4"/>
        <rFont val="Times New Roman"/>
        <family val="1"/>
        <charset val="238"/>
      </rPr>
      <t>wypowiadać się, w tym podczas debat</t>
    </r>
    <r>
      <rPr>
        <sz val="4"/>
        <rFont val="Times New Roman"/>
        <family val="1"/>
      </rPr>
      <t>, na temat międzynarodowych stosunków gospodarczych wykorzystując do tego celu zaawansowane metody i narzędzia badawcze służące modelowaniu i prognozowaniu</t>
    </r>
  </si>
  <si>
    <r>
      <rPr>
        <u/>
        <sz val="4"/>
        <rFont val="Times New Roman"/>
        <family val="1"/>
        <charset val="238"/>
      </rPr>
      <t>kierować pracą zespołu</t>
    </r>
    <r>
      <rPr>
        <sz val="4"/>
        <rFont val="Times New Roman"/>
        <family val="1"/>
      </rPr>
      <t xml:space="preserve"> posługując się systemami normatywnymi, normami i regułami (prawnymi, zawodowymi, etycznymi), obowiązującymi w relacjach międzynarodowych, w tym przy zawieraniu transakcji handlu zagranicznego</t>
    </r>
  </si>
  <si>
    <r>
      <rPr>
        <u/>
        <sz val="4"/>
        <rFont val="Times New Roman"/>
        <family val="1"/>
        <charset val="238"/>
      </rPr>
      <t xml:space="preserve">współdziałać z innymi osobami </t>
    </r>
    <r>
      <rPr>
        <sz val="4"/>
        <rFont val="Times New Roman"/>
        <family val="1"/>
      </rPr>
      <t xml:space="preserve">w ramach prac zespołowych i </t>
    </r>
    <r>
      <rPr>
        <u/>
        <sz val="4"/>
        <rFont val="Times New Roman"/>
        <family val="1"/>
        <charset val="238"/>
      </rPr>
      <t>podejmować wiodącą rolę</t>
    </r>
    <r>
      <rPr>
        <sz val="4"/>
        <rFont val="Times New Roman"/>
        <family val="1"/>
      </rPr>
      <t xml:space="preserve"> w zespołach, wykorzystując wiedzę z zakresu międzynarodowych stosunków gospodarczych (proponować rozwiązania, zespołowo rozstrzygać konkretne problemy)</t>
    </r>
  </si>
  <si>
    <r>
      <rPr>
        <u/>
        <sz val="4"/>
        <rFont val="Times New Roman"/>
        <family val="1"/>
        <charset val="238"/>
      </rPr>
      <t>samodzielnie planować i realizować proces uczenia się</t>
    </r>
    <r>
      <rPr>
        <sz val="4"/>
        <rFont val="Times New Roman"/>
        <family val="1"/>
      </rPr>
      <t>, wykorzystywać w praktyce zdobytą wiedzę z zakresu międzynarodowych stosunków gospodarczych, oceniać przydatność zdobytej wiedzy oraz inspirować i organizować proces uczenia się innych osób</t>
    </r>
  </si>
  <si>
    <t>Grupa 2                           Przedmioty podstawowe</t>
  </si>
  <si>
    <t>Międzynarodowe stosunki gospodarcze II stopień</t>
  </si>
  <si>
    <r>
      <t>WIEDZA</t>
    </r>
    <r>
      <rPr>
        <sz val="4"/>
        <rFont val="Times New Roman"/>
        <family val="1"/>
        <charset val="238"/>
      </rPr>
      <t>, ABSOLWENT ZNA I ROZUMIE:</t>
    </r>
  </si>
  <si>
    <r>
      <t>UMIEJĘTNOŚCI</t>
    </r>
    <r>
      <rPr>
        <sz val="4"/>
        <rFont val="Times New Roman"/>
        <family val="1"/>
        <charset val="238"/>
      </rPr>
      <t>, ABSOLWENT POTRAFI:</t>
    </r>
  </si>
  <si>
    <r>
      <t>KOMPETENCJE SPOŁECZNE</t>
    </r>
    <r>
      <rPr>
        <sz val="4"/>
        <rFont val="Times New Roman"/>
        <family val="1"/>
        <charset val="238"/>
      </rPr>
      <t>, ABSOLWENT JEST GOTÓW DO:</t>
    </r>
  </si>
  <si>
    <t>Symbol efektu uczenia się</t>
  </si>
  <si>
    <t>Opis efektu uczenia się</t>
  </si>
  <si>
    <t xml:space="preserve">Symbol opisu charakterystyk drugiego stopnia PRK </t>
  </si>
  <si>
    <t>Kontrola pokrycia efektów kierunkowych efektami przedmiotów niespecjalizacyjnych</t>
  </si>
  <si>
    <t>Europejski Zielony Ład/ Migracje zarobkowe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</si>
</sst>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sz val="4"/>
      <name val="Times New Roman"/>
      <family val="1"/>
      <charset val="238"/>
    </font>
    <font>
      <sz val="4"/>
      <name val="Times New Roman"/>
      <family val="1"/>
    </font>
    <font>
      <sz val="4"/>
      <name val="Times New Roman"/>
      <family val="1"/>
      <charset val="238"/>
    </font>
    <font>
      <u/>
      <sz val="4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4"/>
      <color rgb="FF000000"/>
      <name val="Times New Roman"/>
      <family val="2"/>
    </font>
    <font>
      <strike/>
      <sz val="4"/>
      <color rgb="FFFF0000"/>
      <name val="Times New Roman"/>
      <family val="2"/>
    </font>
    <font>
      <sz val="4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D8D8D8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70">
    <xf numFmtId="0" fontId="0" fillId="0" borderId="0" xfId="0" applyAlignment="1">
      <alignment horizontal="left" vertical="top"/>
    </xf>
    <xf numFmtId="0" fontId="1" fillId="0" borderId="2" xfId="0" applyFont="1" applyBorder="1" applyAlignment="1">
      <alignment horizontal="left" textRotation="90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2" fillId="0" borderId="2" xfId="0" applyFont="1" applyBorder="1" applyAlignment="1">
      <alignment horizontal="left" textRotation="90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left" vertical="center" wrapText="1"/>
    </xf>
    <xf numFmtId="1" fontId="6" fillId="3" borderId="2" xfId="0" applyNumberFormat="1" applyFont="1" applyFill="1" applyBorder="1" applyAlignment="1">
      <alignment horizontal="right" vertical="center" shrinkToFit="1"/>
    </xf>
    <xf numFmtId="0" fontId="0" fillId="3" borderId="0" xfId="0" applyFill="1" applyAlignment="1">
      <alignment horizontal="left" vertical="top"/>
    </xf>
    <xf numFmtId="0" fontId="0" fillId="3" borderId="2" xfId="0" applyFill="1" applyBorder="1" applyAlignment="1">
      <alignment horizontal="left" vertical="top" wrapText="1"/>
    </xf>
    <xf numFmtId="1" fontId="6" fillId="3" borderId="2" xfId="0" applyNumberFormat="1" applyFont="1" applyFill="1" applyBorder="1" applyAlignment="1">
      <alignment horizontal="left" vertical="center" shrinkToFit="1"/>
    </xf>
    <xf numFmtId="1" fontId="6" fillId="3" borderId="2" xfId="0" applyNumberFormat="1" applyFont="1" applyFill="1" applyBorder="1" applyAlignment="1">
      <alignment horizontal="right" vertical="center" indent="1" shrinkToFi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1" fontId="7" fillId="3" borderId="2" xfId="0" applyNumberFormat="1" applyFont="1" applyFill="1" applyBorder="1" applyAlignment="1">
      <alignment horizontal="center" vertical="center" shrinkToFit="1"/>
    </xf>
    <xf numFmtId="1" fontId="7" fillId="3" borderId="2" xfId="0" applyNumberFormat="1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1" fontId="6" fillId="3" borderId="2" xfId="0" applyNumberFormat="1" applyFont="1" applyFill="1" applyBorder="1" applyAlignment="1">
      <alignment horizontal="right" vertical="top" shrinkToFit="1"/>
    </xf>
    <xf numFmtId="1" fontId="6" fillId="3" borderId="2" xfId="0" applyNumberFormat="1" applyFont="1" applyFill="1" applyBorder="1" applyAlignment="1">
      <alignment horizontal="center" vertical="top" shrinkToFit="1"/>
    </xf>
    <xf numFmtId="1" fontId="6" fillId="3" borderId="2" xfId="0" applyNumberFormat="1" applyFont="1" applyFill="1" applyBorder="1" applyAlignment="1">
      <alignment horizontal="right" vertical="top" indent="1" shrinkToFit="1"/>
    </xf>
    <xf numFmtId="1" fontId="6" fillId="3" borderId="2" xfId="0" applyNumberFormat="1" applyFont="1" applyFill="1" applyBorder="1" applyAlignment="1">
      <alignment horizontal="left" vertical="top" shrinkToFit="1"/>
    </xf>
    <xf numFmtId="1" fontId="7" fillId="3" borderId="2" xfId="0" applyNumberFormat="1" applyFont="1" applyFill="1" applyBorder="1" applyAlignment="1">
      <alignment horizontal="left" vertical="top" shrinkToFit="1"/>
    </xf>
    <xf numFmtId="0" fontId="2" fillId="3" borderId="2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vertical="top" wrapText="1"/>
    </xf>
    <xf numFmtId="0" fontId="0" fillId="4" borderId="0" xfId="0" applyFill="1" applyAlignment="1">
      <alignment horizontal="left" vertical="top"/>
    </xf>
    <xf numFmtId="0" fontId="1" fillId="3" borderId="2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top"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3" borderId="2" xfId="0" applyFont="1" applyFill="1" applyBorder="1" applyAlignment="1">
      <alignment horizontal="left" textRotation="90" wrapText="1"/>
    </xf>
    <xf numFmtId="0" fontId="2" fillId="3" borderId="2" xfId="0" applyFont="1" applyFill="1" applyBorder="1" applyAlignment="1">
      <alignment horizontal="left" textRotation="90" wrapText="1"/>
    </xf>
    <xf numFmtId="0" fontId="1" fillId="3" borderId="2" xfId="0" applyFont="1" applyFill="1" applyBorder="1" applyAlignment="1">
      <alignment horizontal="center" textRotation="90" wrapText="1"/>
    </xf>
    <xf numFmtId="0" fontId="2" fillId="5" borderId="2" xfId="0" applyFont="1" applyFill="1" applyBorder="1" applyAlignment="1">
      <alignment horizontal="left" textRotation="90" wrapText="1"/>
    </xf>
    <xf numFmtId="0" fontId="1" fillId="5" borderId="2" xfId="0" applyFont="1" applyFill="1" applyBorder="1" applyAlignment="1">
      <alignment horizontal="left" textRotation="90" wrapText="1"/>
    </xf>
    <xf numFmtId="0" fontId="9" fillId="0" borderId="15" xfId="0" applyFont="1" applyBorder="1" applyAlignment="1">
      <alignment vertical="top"/>
    </xf>
    <xf numFmtId="0" fontId="1" fillId="6" borderId="2" xfId="0" applyFont="1" applyFill="1" applyBorder="1" applyAlignment="1">
      <alignment horizontal="left" textRotation="90" wrapText="1"/>
    </xf>
    <xf numFmtId="0" fontId="2" fillId="6" borderId="2" xfId="0" applyFont="1" applyFill="1" applyBorder="1" applyAlignment="1">
      <alignment horizontal="left" textRotation="90" wrapText="1"/>
    </xf>
    <xf numFmtId="0" fontId="0" fillId="3" borderId="2" xfId="0" applyFill="1" applyBorder="1" applyAlignment="1">
      <alignment horizontal="center" wrapText="1"/>
    </xf>
    <xf numFmtId="0" fontId="0" fillId="3" borderId="0" xfId="0" applyFill="1" applyAlignment="1">
      <alignment horizontal="center" vertical="top"/>
    </xf>
    <xf numFmtId="0" fontId="2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left" textRotation="90" wrapText="1"/>
    </xf>
    <xf numFmtId="0" fontId="1" fillId="4" borderId="10" xfId="0" applyFont="1" applyFill="1" applyBorder="1" applyAlignment="1">
      <alignment horizontal="left" textRotation="90" wrapText="1"/>
    </xf>
    <xf numFmtId="0" fontId="8" fillId="0" borderId="11" xfId="0" applyFont="1" applyBorder="1" applyAlignment="1">
      <alignment horizontal="left" vertical="center" textRotation="90" wrapText="1"/>
    </xf>
    <xf numFmtId="0" fontId="8" fillId="0" borderId="12" xfId="0" applyFont="1" applyBorder="1" applyAlignment="1">
      <alignment horizontal="left" vertical="center" textRotation="90" wrapText="1"/>
    </xf>
    <xf numFmtId="0" fontId="8" fillId="0" borderId="13" xfId="0" applyFont="1" applyBorder="1" applyAlignment="1">
      <alignment horizontal="left" vertical="center" textRotation="90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textRotation="90" wrapText="1"/>
    </xf>
    <xf numFmtId="0" fontId="1" fillId="0" borderId="14" xfId="0" applyFont="1" applyBorder="1" applyAlignment="1">
      <alignment horizontal="left" textRotation="90" wrapText="1"/>
    </xf>
    <xf numFmtId="0" fontId="1" fillId="0" borderId="10" xfId="0" applyFont="1" applyBorder="1" applyAlignment="1">
      <alignment horizontal="left" textRotation="90" wrapText="1"/>
    </xf>
    <xf numFmtId="0" fontId="2" fillId="4" borderId="9" xfId="0" applyFont="1" applyFill="1" applyBorder="1" applyAlignment="1">
      <alignment horizontal="left" textRotation="90" wrapText="1"/>
    </xf>
    <xf numFmtId="0" fontId="1" fillId="4" borderId="14" xfId="0" applyFont="1" applyFill="1" applyBorder="1" applyAlignment="1">
      <alignment horizontal="left" textRotation="90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6"/>
  <sheetViews>
    <sheetView tabSelected="1" zoomScale="130" zoomScaleNormal="130" workbookViewId="0">
      <selection activeCell="AJ3" sqref="AJ3"/>
    </sheetView>
  </sheetViews>
  <sheetFormatPr defaultRowHeight="12.75" x14ac:dyDescent="0.2"/>
  <cols>
    <col min="1" max="1" width="5.83203125" customWidth="1"/>
    <col min="2" max="2" width="28" customWidth="1"/>
    <col min="3" max="3" width="6.33203125" customWidth="1"/>
    <col min="4" max="4" width="3.5" customWidth="1"/>
    <col min="5" max="7" width="1.83203125" customWidth="1"/>
    <col min="8" max="8" width="1.5" customWidth="1"/>
    <col min="9" max="11" width="1.83203125" customWidth="1"/>
    <col min="12" max="12" width="2" customWidth="1"/>
    <col min="13" max="13" width="1.5" customWidth="1"/>
    <col min="14" max="15" width="1.83203125" customWidth="1"/>
    <col min="16" max="16" width="3.5" customWidth="1"/>
    <col min="17" max="17" width="3.33203125" customWidth="1"/>
    <col min="18" max="20" width="1.83203125" customWidth="1"/>
    <col min="21" max="21" width="1.5" customWidth="1"/>
    <col min="22" max="22" width="3.5" customWidth="1"/>
    <col min="23" max="23" width="1.83203125" customWidth="1"/>
    <col min="24" max="24" width="1.6640625" customWidth="1"/>
    <col min="25" max="28" width="1.83203125" customWidth="1"/>
    <col min="29" max="31" width="3.1640625" customWidth="1"/>
    <col min="32" max="32" width="4.6640625" customWidth="1"/>
    <col min="33" max="33" width="3.33203125" customWidth="1"/>
    <col min="34" max="34" width="4.83203125" customWidth="1"/>
    <col min="35" max="35" width="3.1640625" customWidth="1"/>
    <col min="36" max="36" width="2.6640625" customWidth="1"/>
    <col min="37" max="37" width="3.5" customWidth="1"/>
    <col min="38" max="38" width="6" style="34" customWidth="1"/>
  </cols>
  <sheetData>
    <row r="1" spans="1:40" ht="13.5" thickBot="1" x14ac:dyDescent="0.25">
      <c r="A1" s="40" t="s">
        <v>116</v>
      </c>
      <c r="B1" s="40"/>
    </row>
    <row r="2" spans="1:40" ht="21.75" customHeight="1" x14ac:dyDescent="0.2">
      <c r="A2" s="57" t="s">
        <v>120</v>
      </c>
      <c r="B2" s="60" t="s">
        <v>121</v>
      </c>
      <c r="C2" s="63" t="s">
        <v>122</v>
      </c>
      <c r="D2" s="66" t="s">
        <v>123</v>
      </c>
      <c r="E2" s="48" t="s">
        <v>37</v>
      </c>
      <c r="F2" s="68"/>
      <c r="G2" s="68"/>
      <c r="H2" s="68"/>
      <c r="I2" s="68"/>
      <c r="J2" s="68"/>
      <c r="K2" s="68"/>
      <c r="L2" s="69"/>
      <c r="M2" s="48" t="s">
        <v>115</v>
      </c>
      <c r="N2" s="68"/>
      <c r="O2" s="68"/>
      <c r="P2" s="68"/>
      <c r="Q2" s="68"/>
      <c r="R2" s="69"/>
      <c r="S2" s="48" t="s">
        <v>38</v>
      </c>
      <c r="T2" s="68"/>
      <c r="U2" s="68"/>
      <c r="V2" s="68"/>
      <c r="W2" s="69"/>
      <c r="X2" s="45" t="s">
        <v>39</v>
      </c>
      <c r="Y2" s="46"/>
      <c r="Z2" s="46"/>
      <c r="AA2" s="46"/>
      <c r="AB2" s="46"/>
      <c r="AC2" s="47"/>
      <c r="AD2" s="45" t="s">
        <v>40</v>
      </c>
      <c r="AE2" s="46"/>
      <c r="AF2" s="46"/>
      <c r="AG2" s="46"/>
      <c r="AH2" s="46"/>
      <c r="AI2" s="47"/>
      <c r="AJ2" s="48" t="s">
        <v>41</v>
      </c>
      <c r="AK2" s="49"/>
      <c r="AL2" s="2" t="s">
        <v>42</v>
      </c>
      <c r="AN2" s="3"/>
    </row>
    <row r="3" spans="1:40" ht="77.45" customHeight="1" x14ac:dyDescent="0.2">
      <c r="A3" s="58"/>
      <c r="B3" s="61"/>
      <c r="C3" s="64"/>
      <c r="D3" s="67"/>
      <c r="E3" s="36" t="s">
        <v>75</v>
      </c>
      <c r="F3" s="35" t="s">
        <v>0</v>
      </c>
      <c r="G3" s="35" t="s">
        <v>1</v>
      </c>
      <c r="H3" s="36" t="s">
        <v>64</v>
      </c>
      <c r="I3" s="41" t="s">
        <v>2</v>
      </c>
      <c r="J3" s="42" t="s">
        <v>65</v>
      </c>
      <c r="K3" s="35" t="s">
        <v>3</v>
      </c>
      <c r="L3" s="35" t="s">
        <v>4</v>
      </c>
      <c r="M3" s="36" t="s">
        <v>67</v>
      </c>
      <c r="N3" s="35" t="s">
        <v>68</v>
      </c>
      <c r="O3" s="35" t="s">
        <v>5</v>
      </c>
      <c r="P3" s="36" t="s">
        <v>70</v>
      </c>
      <c r="Q3" s="35" t="s">
        <v>6</v>
      </c>
      <c r="R3" s="36" t="s">
        <v>71</v>
      </c>
      <c r="S3" s="36" t="s">
        <v>72</v>
      </c>
      <c r="T3" s="35" t="s">
        <v>7</v>
      </c>
      <c r="U3" s="35" t="s">
        <v>8</v>
      </c>
      <c r="V3" s="35" t="s">
        <v>9</v>
      </c>
      <c r="W3" s="35" t="s">
        <v>10</v>
      </c>
      <c r="X3" s="39" t="s">
        <v>124</v>
      </c>
      <c r="Y3" s="38" t="s">
        <v>81</v>
      </c>
      <c r="Z3" s="38" t="s">
        <v>82</v>
      </c>
      <c r="AA3" s="39" t="s">
        <v>83</v>
      </c>
      <c r="AB3" s="39" t="s">
        <v>84</v>
      </c>
      <c r="AC3" s="55" t="s">
        <v>11</v>
      </c>
      <c r="AD3" s="38" t="s">
        <v>76</v>
      </c>
      <c r="AE3" s="38" t="s">
        <v>77</v>
      </c>
      <c r="AF3" s="38" t="s">
        <v>78</v>
      </c>
      <c r="AG3" s="38" t="s">
        <v>79</v>
      </c>
      <c r="AH3" s="38" t="s">
        <v>80</v>
      </c>
      <c r="AI3" s="55" t="s">
        <v>11</v>
      </c>
      <c r="AJ3" s="35" t="s">
        <v>12</v>
      </c>
      <c r="AK3" s="35" t="s">
        <v>13</v>
      </c>
      <c r="AL3" s="37" t="s">
        <v>14</v>
      </c>
    </row>
    <row r="4" spans="1:40" ht="37.5" customHeight="1" thickBot="1" x14ac:dyDescent="0.25">
      <c r="A4" s="59"/>
      <c r="B4" s="62"/>
      <c r="C4" s="65"/>
      <c r="D4" s="56"/>
      <c r="E4" s="1" t="s">
        <v>15</v>
      </c>
      <c r="F4" s="4" t="s">
        <v>62</v>
      </c>
      <c r="G4" s="1" t="s">
        <v>16</v>
      </c>
      <c r="H4" s="4" t="s">
        <v>63</v>
      </c>
      <c r="I4" s="1" t="s">
        <v>17</v>
      </c>
      <c r="J4" s="1" t="s">
        <v>17</v>
      </c>
      <c r="K4" s="1" t="s">
        <v>66</v>
      </c>
      <c r="L4" s="1" t="s">
        <v>18</v>
      </c>
      <c r="M4" s="1" t="s">
        <v>16</v>
      </c>
      <c r="N4" s="1" t="s">
        <v>16</v>
      </c>
      <c r="O4" s="4" t="s">
        <v>69</v>
      </c>
      <c r="P4" s="1" t="s">
        <v>16</v>
      </c>
      <c r="Q4" s="4" t="s">
        <v>62</v>
      </c>
      <c r="R4" s="4" t="s">
        <v>62</v>
      </c>
      <c r="S4" s="1" t="s">
        <v>16</v>
      </c>
      <c r="T4" s="1" t="s">
        <v>16</v>
      </c>
      <c r="U4" s="1" t="s">
        <v>15</v>
      </c>
      <c r="V4" s="1" t="s">
        <v>16</v>
      </c>
      <c r="W4" s="1" t="s">
        <v>17</v>
      </c>
      <c r="X4" s="4" t="s">
        <v>63</v>
      </c>
      <c r="Y4" s="1" t="s">
        <v>16</v>
      </c>
      <c r="Z4" s="1" t="s">
        <v>16</v>
      </c>
      <c r="AA4" s="1" t="s">
        <v>73</v>
      </c>
      <c r="AB4" s="1" t="s">
        <v>74</v>
      </c>
      <c r="AC4" s="56"/>
      <c r="AD4" s="4" t="s">
        <v>63</v>
      </c>
      <c r="AE4" s="4" t="s">
        <v>66</v>
      </c>
      <c r="AF4" s="4" t="s">
        <v>66</v>
      </c>
      <c r="AG4" s="1" t="s">
        <v>16</v>
      </c>
      <c r="AH4" s="1" t="s">
        <v>16</v>
      </c>
      <c r="AI4" s="56"/>
      <c r="AJ4" s="4" t="s">
        <v>85</v>
      </c>
      <c r="AK4" s="4" t="s">
        <v>86</v>
      </c>
      <c r="AL4" s="31"/>
    </row>
    <row r="5" spans="1:40" s="27" customFormat="1" ht="6.75" customHeight="1" x14ac:dyDescent="0.2">
      <c r="A5" s="52" t="s">
        <v>117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4"/>
    </row>
    <row r="6" spans="1:40" s="11" customFormat="1" ht="16.5" customHeight="1" x14ac:dyDescent="0.2">
      <c r="A6" s="5" t="s">
        <v>53</v>
      </c>
      <c r="B6" s="6" t="s">
        <v>94</v>
      </c>
      <c r="C6" s="7" t="s">
        <v>19</v>
      </c>
      <c r="D6" s="8">
        <f>SUM(E6:W6)+AJ6+AL6+AK6</f>
        <v>5</v>
      </c>
      <c r="E6" s="9"/>
      <c r="F6" s="10">
        <v>1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0">
        <v>1</v>
      </c>
      <c r="S6" s="9"/>
      <c r="T6" s="9"/>
      <c r="U6" s="8">
        <v>1</v>
      </c>
      <c r="V6" s="9"/>
      <c r="W6" s="9"/>
      <c r="X6" s="9"/>
      <c r="Y6" s="9"/>
      <c r="Z6" s="9"/>
      <c r="AA6" s="9"/>
      <c r="AB6" s="9"/>
      <c r="AC6" s="8">
        <v>2</v>
      </c>
      <c r="AD6" s="9"/>
      <c r="AE6" s="9"/>
      <c r="AF6" s="9"/>
      <c r="AG6" s="9"/>
      <c r="AH6" s="9"/>
      <c r="AI6" s="8">
        <v>0</v>
      </c>
      <c r="AJ6" s="8">
        <v>1</v>
      </c>
      <c r="AK6" s="8">
        <v>1</v>
      </c>
      <c r="AL6" s="32"/>
    </row>
    <row r="7" spans="1:40" s="11" customFormat="1" ht="21.75" customHeight="1" x14ac:dyDescent="0.2">
      <c r="A7" s="5" t="s">
        <v>43</v>
      </c>
      <c r="B7" s="29" t="s">
        <v>95</v>
      </c>
      <c r="C7" s="7" t="s">
        <v>19</v>
      </c>
      <c r="D7" s="8">
        <f t="shared" ref="D7:D16" si="0">SUM(E7:W7)+AJ7+AL7+AK7</f>
        <v>7</v>
      </c>
      <c r="E7" s="10">
        <v>1</v>
      </c>
      <c r="F7" s="10">
        <v>1</v>
      </c>
      <c r="G7" s="12"/>
      <c r="H7" s="10">
        <v>1</v>
      </c>
      <c r="I7" s="12"/>
      <c r="J7" s="12"/>
      <c r="K7" s="12"/>
      <c r="L7" s="12"/>
      <c r="M7" s="12"/>
      <c r="N7" s="12"/>
      <c r="O7" s="12"/>
      <c r="P7" s="12"/>
      <c r="Q7" s="12"/>
      <c r="R7" s="10">
        <v>1</v>
      </c>
      <c r="S7" s="12"/>
      <c r="T7" s="12"/>
      <c r="U7" s="12"/>
      <c r="V7" s="12"/>
      <c r="W7" s="8">
        <v>1</v>
      </c>
      <c r="X7" s="13">
        <v>1</v>
      </c>
      <c r="Y7" s="12"/>
      <c r="Z7" s="8">
        <v>1</v>
      </c>
      <c r="AA7" s="8"/>
      <c r="AB7" s="8"/>
      <c r="AC7" s="8">
        <v>3</v>
      </c>
      <c r="AD7" s="12"/>
      <c r="AE7" s="12"/>
      <c r="AF7" s="12"/>
      <c r="AG7" s="12"/>
      <c r="AH7" s="12"/>
      <c r="AI7" s="8">
        <v>1</v>
      </c>
      <c r="AJ7" s="8">
        <v>1</v>
      </c>
      <c r="AK7" s="8">
        <v>1</v>
      </c>
      <c r="AL7" s="33"/>
    </row>
    <row r="8" spans="1:40" s="11" customFormat="1" ht="26.25" customHeight="1" x14ac:dyDescent="0.2">
      <c r="A8" s="5" t="s">
        <v>47</v>
      </c>
      <c r="B8" s="29" t="s">
        <v>96</v>
      </c>
      <c r="C8" s="7" t="s">
        <v>19</v>
      </c>
      <c r="D8" s="8">
        <f t="shared" si="0"/>
        <v>8</v>
      </c>
      <c r="E8" s="12"/>
      <c r="F8" s="10">
        <v>1</v>
      </c>
      <c r="G8" s="12"/>
      <c r="H8" s="10">
        <v>1</v>
      </c>
      <c r="I8" s="12"/>
      <c r="J8" s="12"/>
      <c r="K8" s="12"/>
      <c r="L8" s="12"/>
      <c r="M8" s="12"/>
      <c r="N8" s="10">
        <v>1</v>
      </c>
      <c r="O8" s="10">
        <v>1</v>
      </c>
      <c r="P8" s="12"/>
      <c r="Q8" s="12"/>
      <c r="R8" s="12"/>
      <c r="S8" s="12"/>
      <c r="T8" s="10">
        <v>1</v>
      </c>
      <c r="U8" s="8">
        <v>1</v>
      </c>
      <c r="V8" s="12"/>
      <c r="W8" s="12"/>
      <c r="X8" s="13">
        <v>1</v>
      </c>
      <c r="Y8" s="13">
        <v>1</v>
      </c>
      <c r="Z8" s="12"/>
      <c r="AA8" s="12"/>
      <c r="AB8" s="12"/>
      <c r="AC8" s="8">
        <v>3</v>
      </c>
      <c r="AD8" s="8">
        <v>1</v>
      </c>
      <c r="AE8" s="12"/>
      <c r="AF8" s="12"/>
      <c r="AG8" s="12"/>
      <c r="AH8" s="14">
        <v>1</v>
      </c>
      <c r="AI8" s="8">
        <v>3</v>
      </c>
      <c r="AJ8" s="8">
        <v>1</v>
      </c>
      <c r="AK8" s="8">
        <v>1</v>
      </c>
      <c r="AL8" s="33"/>
    </row>
    <row r="9" spans="1:40" s="11" customFormat="1" ht="26.25" customHeight="1" x14ac:dyDescent="0.2">
      <c r="A9" s="5" t="s">
        <v>52</v>
      </c>
      <c r="B9" s="29" t="s">
        <v>97</v>
      </c>
      <c r="C9" s="7" t="s">
        <v>19</v>
      </c>
      <c r="D9" s="8">
        <f t="shared" si="0"/>
        <v>3</v>
      </c>
      <c r="E9" s="12"/>
      <c r="F9" s="10">
        <v>1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4">
        <v>1</v>
      </c>
      <c r="R9" s="12"/>
      <c r="S9" s="10">
        <v>1</v>
      </c>
      <c r="T9" s="12"/>
      <c r="U9" s="12"/>
      <c r="V9" s="12"/>
      <c r="W9" s="12"/>
      <c r="X9" s="12"/>
      <c r="Y9" s="12"/>
      <c r="Z9" s="12"/>
      <c r="AA9" s="12"/>
      <c r="AB9" s="12"/>
      <c r="AC9" s="8">
        <v>1</v>
      </c>
      <c r="AD9" s="12"/>
      <c r="AE9" s="12"/>
      <c r="AF9" s="12"/>
      <c r="AG9" s="10">
        <v>1</v>
      </c>
      <c r="AH9" s="12"/>
      <c r="AI9" s="8">
        <v>4</v>
      </c>
      <c r="AJ9" s="12"/>
      <c r="AK9" s="12"/>
      <c r="AL9" s="33"/>
    </row>
    <row r="10" spans="1:40" s="11" customFormat="1" ht="27.2" customHeight="1" x14ac:dyDescent="0.2">
      <c r="A10" s="5" t="s">
        <v>48</v>
      </c>
      <c r="B10" s="29" t="s">
        <v>98</v>
      </c>
      <c r="C10" s="7" t="s">
        <v>19</v>
      </c>
      <c r="D10" s="8">
        <f t="shared" si="0"/>
        <v>7</v>
      </c>
      <c r="E10" s="12"/>
      <c r="F10" s="12"/>
      <c r="G10" s="10">
        <v>1</v>
      </c>
      <c r="H10" s="12"/>
      <c r="I10" s="12"/>
      <c r="J10" s="12"/>
      <c r="K10" s="12"/>
      <c r="L10" s="12"/>
      <c r="M10" s="10">
        <v>1</v>
      </c>
      <c r="N10" s="10">
        <v>1</v>
      </c>
      <c r="O10" s="12"/>
      <c r="P10" s="8">
        <v>1</v>
      </c>
      <c r="Q10" s="14">
        <v>1</v>
      </c>
      <c r="R10" s="12"/>
      <c r="S10" s="12"/>
      <c r="T10" s="12"/>
      <c r="U10" s="12"/>
      <c r="V10" s="12"/>
      <c r="W10" s="12"/>
      <c r="X10" s="12"/>
      <c r="Y10" s="13">
        <v>1</v>
      </c>
      <c r="Z10" s="12"/>
      <c r="AA10" s="12"/>
      <c r="AB10" s="12"/>
      <c r="AC10" s="8">
        <v>1</v>
      </c>
      <c r="AD10" s="12"/>
      <c r="AE10" s="12"/>
      <c r="AF10" s="12"/>
      <c r="AG10" s="10">
        <v>1</v>
      </c>
      <c r="AH10" s="12"/>
      <c r="AI10" s="8">
        <v>5</v>
      </c>
      <c r="AJ10" s="8">
        <v>1</v>
      </c>
      <c r="AK10" s="8">
        <v>1</v>
      </c>
      <c r="AL10" s="33"/>
    </row>
    <row r="11" spans="1:40" s="11" customFormat="1" ht="21.75" customHeight="1" x14ac:dyDescent="0.2">
      <c r="A11" s="5" t="s">
        <v>54</v>
      </c>
      <c r="B11" s="29" t="s">
        <v>99</v>
      </c>
      <c r="C11" s="7" t="s">
        <v>19</v>
      </c>
      <c r="D11" s="8">
        <f t="shared" si="0"/>
        <v>4</v>
      </c>
      <c r="E11" s="10">
        <v>1</v>
      </c>
      <c r="F11" s="9"/>
      <c r="G11" s="9"/>
      <c r="H11" s="9"/>
      <c r="I11" s="9"/>
      <c r="J11" s="9"/>
      <c r="K11" s="9"/>
      <c r="L11" s="10">
        <v>1</v>
      </c>
      <c r="M11" s="9"/>
      <c r="N11" s="9"/>
      <c r="O11" s="10">
        <v>1</v>
      </c>
      <c r="P11" s="9"/>
      <c r="Q11" s="9"/>
      <c r="R11" s="9"/>
      <c r="S11" s="9"/>
      <c r="T11" s="9"/>
      <c r="U11" s="9"/>
      <c r="V11" s="8">
        <v>1</v>
      </c>
      <c r="W11" s="9"/>
      <c r="X11" s="9"/>
      <c r="Y11" s="9"/>
      <c r="Z11" s="9"/>
      <c r="AA11" s="9"/>
      <c r="AB11" s="9"/>
      <c r="AC11" s="8">
        <v>2</v>
      </c>
      <c r="AD11" s="9"/>
      <c r="AE11" s="9"/>
      <c r="AF11" s="9"/>
      <c r="AG11" s="9"/>
      <c r="AH11" s="9"/>
      <c r="AI11" s="8">
        <v>0</v>
      </c>
      <c r="AJ11" s="9"/>
      <c r="AK11" s="9"/>
      <c r="AL11" s="32"/>
    </row>
    <row r="12" spans="1:40" s="11" customFormat="1" ht="21.75" customHeight="1" x14ac:dyDescent="0.2">
      <c r="A12" s="15" t="s">
        <v>20</v>
      </c>
      <c r="B12" s="29" t="s">
        <v>100</v>
      </c>
      <c r="C12" s="7" t="s">
        <v>21</v>
      </c>
      <c r="D12" s="8">
        <f t="shared" si="0"/>
        <v>1</v>
      </c>
      <c r="E12" s="9"/>
      <c r="F12" s="9"/>
      <c r="G12" s="10">
        <v>1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8">
        <v>1</v>
      </c>
      <c r="AD12" s="9"/>
      <c r="AE12" s="9"/>
      <c r="AF12" s="9"/>
      <c r="AG12" s="9"/>
      <c r="AH12" s="9"/>
      <c r="AI12" s="8">
        <v>0</v>
      </c>
      <c r="AJ12" s="9"/>
      <c r="AK12" s="9"/>
      <c r="AL12" s="32"/>
    </row>
    <row r="13" spans="1:40" s="11" customFormat="1" ht="21.75" customHeight="1" x14ac:dyDescent="0.2">
      <c r="A13" s="5" t="s">
        <v>55</v>
      </c>
      <c r="B13" s="6" t="s">
        <v>101</v>
      </c>
      <c r="C13" s="7" t="s">
        <v>21</v>
      </c>
      <c r="D13" s="8">
        <f t="shared" si="0"/>
        <v>6</v>
      </c>
      <c r="E13" s="10">
        <v>1</v>
      </c>
      <c r="F13" s="12"/>
      <c r="G13" s="10">
        <v>1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8">
        <v>1</v>
      </c>
      <c r="V13" s="12"/>
      <c r="W13" s="8">
        <v>1</v>
      </c>
      <c r="X13" s="13">
        <v>1</v>
      </c>
      <c r="Y13" s="12"/>
      <c r="Z13" s="12"/>
      <c r="AA13" s="12"/>
      <c r="AB13" s="12"/>
      <c r="AC13" s="8">
        <v>4</v>
      </c>
      <c r="AD13" s="12"/>
      <c r="AE13" s="8">
        <v>1</v>
      </c>
      <c r="AF13" s="8">
        <v>1</v>
      </c>
      <c r="AG13" s="12"/>
      <c r="AH13" s="12"/>
      <c r="AI13" s="8">
        <v>3</v>
      </c>
      <c r="AJ13" s="8">
        <v>1</v>
      </c>
      <c r="AK13" s="8">
        <v>1</v>
      </c>
      <c r="AL13" s="33"/>
    </row>
    <row r="14" spans="1:40" s="11" customFormat="1" ht="21" customHeight="1" x14ac:dyDescent="0.2">
      <c r="A14" s="5" t="s">
        <v>46</v>
      </c>
      <c r="B14" s="29" t="s">
        <v>102</v>
      </c>
      <c r="C14" s="7" t="s">
        <v>21</v>
      </c>
      <c r="D14" s="8">
        <f t="shared" si="0"/>
        <v>2</v>
      </c>
      <c r="E14" s="9"/>
      <c r="F14" s="9"/>
      <c r="G14" s="9"/>
      <c r="H14" s="10">
        <v>1</v>
      </c>
      <c r="I14" s="9"/>
      <c r="J14" s="9"/>
      <c r="K14" s="9"/>
      <c r="L14" s="9"/>
      <c r="M14" s="9"/>
      <c r="N14" s="9"/>
      <c r="O14" s="9"/>
      <c r="P14" s="9"/>
      <c r="Q14" s="9"/>
      <c r="R14" s="10">
        <v>1</v>
      </c>
      <c r="S14" s="9"/>
      <c r="T14" s="9"/>
      <c r="U14" s="9"/>
      <c r="V14" s="9"/>
      <c r="W14" s="9"/>
      <c r="X14" s="13">
        <v>1</v>
      </c>
      <c r="Y14" s="9"/>
      <c r="Z14" s="9"/>
      <c r="AA14" s="9"/>
      <c r="AB14" s="9"/>
      <c r="AC14" s="8">
        <v>5</v>
      </c>
      <c r="AD14" s="9"/>
      <c r="AE14" s="9"/>
      <c r="AF14" s="9"/>
      <c r="AG14" s="9"/>
      <c r="AH14" s="9"/>
      <c r="AI14" s="8">
        <v>0</v>
      </c>
      <c r="AJ14" s="9"/>
      <c r="AK14" s="9"/>
      <c r="AL14" s="32"/>
    </row>
    <row r="15" spans="1:40" s="11" customFormat="1" ht="21.75" customHeight="1" x14ac:dyDescent="0.2">
      <c r="A15" s="5" t="s">
        <v>60</v>
      </c>
      <c r="B15" s="6" t="s">
        <v>103</v>
      </c>
      <c r="C15" s="7" t="s">
        <v>21</v>
      </c>
      <c r="D15" s="8">
        <f t="shared" si="0"/>
        <v>4</v>
      </c>
      <c r="E15" s="9"/>
      <c r="F15" s="9"/>
      <c r="G15" s="9"/>
      <c r="H15" s="9"/>
      <c r="I15" s="9"/>
      <c r="J15" s="9"/>
      <c r="K15" s="9"/>
      <c r="L15" s="10">
        <v>1</v>
      </c>
      <c r="M15" s="9"/>
      <c r="N15" s="9"/>
      <c r="O15" s="9"/>
      <c r="P15" s="9"/>
      <c r="Q15" s="9"/>
      <c r="R15" s="9"/>
      <c r="S15" s="9"/>
      <c r="T15" s="9"/>
      <c r="U15" s="8">
        <v>1</v>
      </c>
      <c r="V15" s="9"/>
      <c r="W15" s="9"/>
      <c r="X15" s="9"/>
      <c r="Y15" s="9"/>
      <c r="Z15" s="9"/>
      <c r="AA15" s="9"/>
      <c r="AB15" s="9"/>
      <c r="AC15" s="8">
        <v>1</v>
      </c>
      <c r="AD15" s="9"/>
      <c r="AE15" s="9"/>
      <c r="AF15" s="9"/>
      <c r="AG15" s="9"/>
      <c r="AH15" s="9"/>
      <c r="AI15" s="8">
        <v>1</v>
      </c>
      <c r="AJ15" s="8">
        <v>1</v>
      </c>
      <c r="AK15" s="8">
        <v>1</v>
      </c>
      <c r="AL15" s="32"/>
    </row>
    <row r="16" spans="1:40" s="11" customFormat="1" ht="22.5" customHeight="1" x14ac:dyDescent="0.2">
      <c r="A16" s="5" t="s">
        <v>59</v>
      </c>
      <c r="B16" s="29" t="s">
        <v>104</v>
      </c>
      <c r="C16" s="7" t="s">
        <v>21</v>
      </c>
      <c r="D16" s="8">
        <f t="shared" si="0"/>
        <v>1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8">
        <v>1</v>
      </c>
      <c r="W16" s="9"/>
      <c r="X16" s="9"/>
      <c r="Y16" s="9"/>
      <c r="Z16" s="9"/>
      <c r="AA16" s="9"/>
      <c r="AB16" s="9"/>
      <c r="AC16" s="8">
        <v>0</v>
      </c>
      <c r="AD16" s="8">
        <v>1</v>
      </c>
      <c r="AE16" s="9"/>
      <c r="AF16" s="9"/>
      <c r="AG16" s="9"/>
      <c r="AH16" s="9"/>
      <c r="AI16" s="8">
        <v>1</v>
      </c>
      <c r="AJ16" s="9"/>
      <c r="AK16" s="9"/>
      <c r="AL16" s="32"/>
    </row>
    <row r="17" spans="1:38" s="28" customFormat="1" ht="6.75" customHeight="1" x14ac:dyDescent="0.2">
      <c r="A17" s="50" t="s">
        <v>118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</row>
    <row r="18" spans="1:38" s="11" customFormat="1" ht="18.2" customHeight="1" x14ac:dyDescent="0.2">
      <c r="A18" s="5" t="s">
        <v>44</v>
      </c>
      <c r="B18" s="30" t="s">
        <v>105</v>
      </c>
      <c r="C18" s="7" t="s">
        <v>22</v>
      </c>
      <c r="D18" s="8">
        <f>SUM(E18:W18)+AJ18+AL18+AK18</f>
        <v>5</v>
      </c>
      <c r="E18" s="9"/>
      <c r="F18" s="10"/>
      <c r="G18" s="9"/>
      <c r="H18" s="9"/>
      <c r="I18" s="9"/>
      <c r="J18" s="9"/>
      <c r="K18" s="9"/>
      <c r="L18" s="9"/>
      <c r="M18" s="9"/>
      <c r="N18" s="9"/>
      <c r="O18" s="10"/>
      <c r="P18" s="9"/>
      <c r="Q18" s="9"/>
      <c r="R18" s="10"/>
      <c r="S18" s="10">
        <v>1</v>
      </c>
      <c r="T18" s="10">
        <v>1</v>
      </c>
      <c r="U18" s="9"/>
      <c r="V18" s="8">
        <v>1</v>
      </c>
      <c r="W18" s="9"/>
      <c r="X18" s="9"/>
      <c r="Y18" s="9"/>
      <c r="Z18" s="8">
        <v>1</v>
      </c>
      <c r="AA18" s="8"/>
      <c r="AB18" s="8"/>
      <c r="AC18" s="8">
        <v>6</v>
      </c>
      <c r="AD18" s="9"/>
      <c r="AE18" s="9"/>
      <c r="AF18" s="9"/>
      <c r="AG18" s="9"/>
      <c r="AH18" s="9"/>
      <c r="AI18" s="8">
        <v>0</v>
      </c>
      <c r="AJ18" s="8">
        <v>1</v>
      </c>
      <c r="AK18" s="8">
        <v>1</v>
      </c>
      <c r="AL18" s="32"/>
    </row>
    <row r="19" spans="1:38" s="11" customFormat="1" ht="41.25" customHeight="1" x14ac:dyDescent="0.2">
      <c r="A19" s="15" t="s">
        <v>23</v>
      </c>
      <c r="B19" s="29" t="s">
        <v>106</v>
      </c>
      <c r="C19" s="7" t="s">
        <v>22</v>
      </c>
      <c r="D19" s="8">
        <f t="shared" ref="D19:D27" si="1">SUM(E19:W19)+AJ19+AL19+AK19</f>
        <v>3</v>
      </c>
      <c r="E19" s="12"/>
      <c r="F19" s="10"/>
      <c r="G19" s="12"/>
      <c r="H19" s="12"/>
      <c r="I19" s="12"/>
      <c r="J19" s="12"/>
      <c r="K19" s="8">
        <v>1</v>
      </c>
      <c r="L19" s="12"/>
      <c r="M19" s="12"/>
      <c r="N19" s="12"/>
      <c r="O19" s="10"/>
      <c r="P19" s="12"/>
      <c r="Q19" s="12"/>
      <c r="R19" s="12"/>
      <c r="S19" s="12"/>
      <c r="T19" s="12"/>
      <c r="U19" s="12"/>
      <c r="V19" s="12"/>
      <c r="W19" s="12"/>
      <c r="X19" s="13">
        <v>1</v>
      </c>
      <c r="Y19" s="12"/>
      <c r="Z19" s="12"/>
      <c r="AA19" s="12"/>
      <c r="AB19" s="12"/>
      <c r="AC19" s="8">
        <v>2</v>
      </c>
      <c r="AD19" s="12"/>
      <c r="AE19" s="12"/>
      <c r="AF19" s="12"/>
      <c r="AG19" s="12"/>
      <c r="AH19" s="14">
        <v>1</v>
      </c>
      <c r="AI19" s="8">
        <v>2</v>
      </c>
      <c r="AJ19" s="8">
        <v>1</v>
      </c>
      <c r="AK19" s="8">
        <v>1</v>
      </c>
      <c r="AL19" s="33"/>
    </row>
    <row r="20" spans="1:38" s="11" customFormat="1" ht="23.25" customHeight="1" x14ac:dyDescent="0.2">
      <c r="A20" s="15" t="s">
        <v>24</v>
      </c>
      <c r="B20" s="30" t="s">
        <v>107</v>
      </c>
      <c r="C20" s="7" t="s">
        <v>22</v>
      </c>
      <c r="D20" s="8">
        <f t="shared" si="1"/>
        <v>5</v>
      </c>
      <c r="E20" s="9"/>
      <c r="F20" s="9"/>
      <c r="G20" s="10">
        <v>1</v>
      </c>
      <c r="H20" s="9"/>
      <c r="I20" s="10">
        <v>1</v>
      </c>
      <c r="J20" s="8">
        <v>1</v>
      </c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3">
        <v>1</v>
      </c>
      <c r="Y20" s="9"/>
      <c r="Z20" s="9"/>
      <c r="AA20" s="9"/>
      <c r="AB20" s="9"/>
      <c r="AC20" s="8">
        <v>1</v>
      </c>
      <c r="AD20" s="9"/>
      <c r="AE20" s="9"/>
      <c r="AF20" s="9"/>
      <c r="AG20" s="9"/>
      <c r="AH20" s="9"/>
      <c r="AI20" s="8">
        <v>0</v>
      </c>
      <c r="AJ20" s="8">
        <v>1</v>
      </c>
      <c r="AK20" s="8">
        <v>1</v>
      </c>
      <c r="AL20" s="32"/>
    </row>
    <row r="21" spans="1:38" s="11" customFormat="1" ht="23.25" customHeight="1" x14ac:dyDescent="0.2">
      <c r="A21" s="15" t="s">
        <v>25</v>
      </c>
      <c r="B21" s="16" t="s">
        <v>108</v>
      </c>
      <c r="C21" s="7" t="s">
        <v>26</v>
      </c>
      <c r="D21" s="8">
        <f t="shared" si="1"/>
        <v>2</v>
      </c>
      <c r="E21" s="12"/>
      <c r="F21" s="12"/>
      <c r="G21" s="10">
        <v>1</v>
      </c>
      <c r="H21" s="12"/>
      <c r="I21" s="10"/>
      <c r="J21" s="8"/>
      <c r="K21" s="12"/>
      <c r="L21" s="12"/>
      <c r="M21" s="12"/>
      <c r="N21" s="12"/>
      <c r="O21" s="10"/>
      <c r="P21" s="12"/>
      <c r="Q21" s="12"/>
      <c r="R21" s="12"/>
      <c r="S21" s="12"/>
      <c r="T21" s="12"/>
      <c r="U21" s="12"/>
      <c r="V21" s="12"/>
      <c r="W21" s="8">
        <v>1</v>
      </c>
      <c r="X21" s="12"/>
      <c r="Y21" s="12"/>
      <c r="Z21" s="12"/>
      <c r="AA21" s="12"/>
      <c r="AB21" s="12"/>
      <c r="AC21" s="8">
        <v>0</v>
      </c>
      <c r="AD21" s="12"/>
      <c r="AE21" s="12"/>
      <c r="AF21" s="12"/>
      <c r="AG21" s="12"/>
      <c r="AH21" s="12"/>
      <c r="AI21" s="8">
        <v>0</v>
      </c>
      <c r="AJ21" s="12"/>
      <c r="AK21" s="12"/>
      <c r="AL21" s="33"/>
    </row>
    <row r="22" spans="1:38" s="11" customFormat="1" ht="21.75" customHeight="1" x14ac:dyDescent="0.2">
      <c r="A22" s="5" t="s">
        <v>49</v>
      </c>
      <c r="B22" s="30" t="s">
        <v>109</v>
      </c>
      <c r="C22" s="7" t="s">
        <v>26</v>
      </c>
      <c r="D22" s="8">
        <f t="shared" si="1"/>
        <v>4</v>
      </c>
      <c r="E22" s="12"/>
      <c r="F22" s="12"/>
      <c r="G22" s="10">
        <v>1</v>
      </c>
      <c r="H22" s="12"/>
      <c r="I22" s="12"/>
      <c r="J22" s="12"/>
      <c r="K22" s="12"/>
      <c r="L22" s="12"/>
      <c r="M22" s="12"/>
      <c r="N22" s="12"/>
      <c r="O22" s="12"/>
      <c r="P22" s="12"/>
      <c r="Q22" s="14">
        <v>1</v>
      </c>
      <c r="R22" s="12"/>
      <c r="S22" s="12"/>
      <c r="T22" s="12"/>
      <c r="U22" s="12"/>
      <c r="V22" s="12"/>
      <c r="W22" s="12"/>
      <c r="X22" s="12"/>
      <c r="Y22" s="13">
        <v>1</v>
      </c>
      <c r="Z22" s="12"/>
      <c r="AA22" s="12"/>
      <c r="AB22" s="12"/>
      <c r="AC22" s="8">
        <v>2</v>
      </c>
      <c r="AD22" s="12"/>
      <c r="AE22" s="12"/>
      <c r="AF22" s="8">
        <v>1</v>
      </c>
      <c r="AG22" s="12"/>
      <c r="AH22" s="12"/>
      <c r="AI22" s="8">
        <v>1</v>
      </c>
      <c r="AJ22" s="8">
        <v>1</v>
      </c>
      <c r="AK22" s="8">
        <v>1</v>
      </c>
      <c r="AL22" s="33"/>
    </row>
    <row r="23" spans="1:38" s="11" customFormat="1" ht="21.75" customHeight="1" x14ac:dyDescent="0.2">
      <c r="A23" s="5" t="s">
        <v>50</v>
      </c>
      <c r="B23" s="29" t="s">
        <v>110</v>
      </c>
      <c r="C23" s="7" t="s">
        <v>26</v>
      </c>
      <c r="D23" s="8">
        <f t="shared" si="1"/>
        <v>2</v>
      </c>
      <c r="E23" s="12"/>
      <c r="F23" s="12"/>
      <c r="G23" s="12"/>
      <c r="H23" s="10">
        <v>1</v>
      </c>
      <c r="I23" s="12"/>
      <c r="J23" s="12"/>
      <c r="K23" s="12"/>
      <c r="L23" s="12"/>
      <c r="M23" s="12"/>
      <c r="N23" s="12"/>
      <c r="O23" s="12"/>
      <c r="P23" s="12"/>
      <c r="Q23" s="12"/>
      <c r="R23" s="10"/>
      <c r="S23" s="12"/>
      <c r="T23" s="12"/>
      <c r="U23" s="12"/>
      <c r="V23" s="12"/>
      <c r="W23" s="12"/>
      <c r="X23" s="12"/>
      <c r="Y23" s="13">
        <v>1</v>
      </c>
      <c r="Z23" s="12"/>
      <c r="AA23" s="12"/>
      <c r="AB23" s="12"/>
      <c r="AC23" s="8">
        <v>2</v>
      </c>
      <c r="AD23" s="12"/>
      <c r="AE23" s="12"/>
      <c r="AF23" s="12"/>
      <c r="AG23" s="12"/>
      <c r="AH23" s="12"/>
      <c r="AI23" s="8">
        <v>0</v>
      </c>
      <c r="AJ23" s="8">
        <v>1</v>
      </c>
      <c r="AK23" s="12"/>
      <c r="AL23" s="33"/>
    </row>
    <row r="24" spans="1:38" s="11" customFormat="1" ht="24" customHeight="1" x14ac:dyDescent="0.2">
      <c r="A24" s="15" t="s">
        <v>27</v>
      </c>
      <c r="B24" s="6" t="s">
        <v>111</v>
      </c>
      <c r="C24" s="7" t="s">
        <v>26</v>
      </c>
      <c r="D24" s="8">
        <f t="shared" si="1"/>
        <v>4</v>
      </c>
      <c r="E24" s="9"/>
      <c r="F24" s="9"/>
      <c r="G24" s="9"/>
      <c r="H24" s="9"/>
      <c r="I24" s="9"/>
      <c r="J24" s="9"/>
      <c r="K24" s="8">
        <v>1</v>
      </c>
      <c r="L24" s="9"/>
      <c r="M24" s="10">
        <v>1</v>
      </c>
      <c r="N24" s="10">
        <v>1</v>
      </c>
      <c r="O24" s="9"/>
      <c r="P24" s="8">
        <v>1</v>
      </c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8">
        <v>0</v>
      </c>
      <c r="AD24" s="9"/>
      <c r="AE24" s="9"/>
      <c r="AF24" s="9"/>
      <c r="AG24" s="10">
        <v>1</v>
      </c>
      <c r="AH24" s="9"/>
      <c r="AI24" s="8">
        <v>5</v>
      </c>
      <c r="AJ24" s="9"/>
      <c r="AK24" s="9"/>
      <c r="AL24" s="32"/>
    </row>
    <row r="25" spans="1:38" s="11" customFormat="1" ht="28.5" customHeight="1" x14ac:dyDescent="0.2">
      <c r="A25" s="5" t="s">
        <v>56</v>
      </c>
      <c r="B25" s="29" t="s">
        <v>112</v>
      </c>
      <c r="C25" s="7" t="s">
        <v>28</v>
      </c>
      <c r="D25" s="8">
        <f t="shared" si="1"/>
        <v>2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8">
        <v>1</v>
      </c>
      <c r="X25" s="12"/>
      <c r="Y25" s="12"/>
      <c r="Z25" s="12"/>
      <c r="AA25" s="12"/>
      <c r="AB25" s="12"/>
      <c r="AC25" s="8">
        <v>2</v>
      </c>
      <c r="AD25" s="8">
        <v>1</v>
      </c>
      <c r="AE25" s="8">
        <v>1</v>
      </c>
      <c r="AF25" s="8">
        <v>1</v>
      </c>
      <c r="AG25" s="10">
        <v>1</v>
      </c>
      <c r="AH25" s="14">
        <v>1</v>
      </c>
      <c r="AI25" s="8">
        <v>10</v>
      </c>
      <c r="AJ25" s="17"/>
      <c r="AK25" s="12"/>
      <c r="AL25" s="8">
        <v>1</v>
      </c>
    </row>
    <row r="26" spans="1:38" s="11" customFormat="1" ht="29.25" customHeight="1" x14ac:dyDescent="0.2">
      <c r="A26" s="15" t="s">
        <v>29</v>
      </c>
      <c r="B26" s="29" t="s">
        <v>113</v>
      </c>
      <c r="C26" s="7" t="s">
        <v>28</v>
      </c>
      <c r="D26" s="8">
        <f t="shared" si="1"/>
        <v>4</v>
      </c>
      <c r="E26" s="9"/>
      <c r="F26" s="10"/>
      <c r="G26" s="10">
        <v>1</v>
      </c>
      <c r="H26" s="9"/>
      <c r="I26" s="9"/>
      <c r="J26" s="9"/>
      <c r="K26" s="9"/>
      <c r="L26" s="9"/>
      <c r="M26" s="9"/>
      <c r="N26" s="9"/>
      <c r="O26" s="9"/>
      <c r="P26" s="9"/>
      <c r="Q26" s="14">
        <v>1</v>
      </c>
      <c r="R26" s="9"/>
      <c r="S26" s="9"/>
      <c r="T26" s="9"/>
      <c r="U26" s="9"/>
      <c r="V26" s="9"/>
      <c r="W26" s="9"/>
      <c r="X26" s="13">
        <v>1</v>
      </c>
      <c r="Y26" s="9"/>
      <c r="Z26" s="9"/>
      <c r="AA26" s="9"/>
      <c r="AB26" s="9"/>
      <c r="AC26" s="8">
        <v>1</v>
      </c>
      <c r="AD26" s="9"/>
      <c r="AE26" s="9"/>
      <c r="AF26" s="9"/>
      <c r="AG26" s="9"/>
      <c r="AH26" s="9"/>
      <c r="AI26" s="8">
        <v>0</v>
      </c>
      <c r="AJ26" s="8">
        <v>1</v>
      </c>
      <c r="AK26" s="8">
        <v>1</v>
      </c>
      <c r="AL26" s="32"/>
    </row>
    <row r="27" spans="1:38" s="11" customFormat="1" ht="30" customHeight="1" x14ac:dyDescent="0.2">
      <c r="A27" s="5" t="s">
        <v>61</v>
      </c>
      <c r="B27" s="29" t="s">
        <v>114</v>
      </c>
      <c r="C27" s="7" t="s">
        <v>30</v>
      </c>
      <c r="D27" s="8">
        <f t="shared" si="1"/>
        <v>1</v>
      </c>
      <c r="E27" s="9"/>
      <c r="F27" s="10"/>
      <c r="G27" s="10">
        <v>1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10"/>
      <c r="S27" s="9"/>
      <c r="T27" s="9"/>
      <c r="U27" s="9"/>
      <c r="V27" s="9"/>
      <c r="W27" s="9"/>
      <c r="X27" s="9"/>
      <c r="Y27" s="18"/>
      <c r="Z27" s="9"/>
      <c r="AA27" s="9"/>
      <c r="AB27" s="9"/>
      <c r="AC27" s="8">
        <v>1</v>
      </c>
      <c r="AD27" s="9"/>
      <c r="AE27" s="9"/>
      <c r="AF27" s="9"/>
      <c r="AG27" s="9"/>
      <c r="AH27" s="9"/>
      <c r="AI27" s="8">
        <v>1</v>
      </c>
      <c r="AJ27" s="9"/>
      <c r="AK27" s="9"/>
      <c r="AL27" s="32"/>
    </row>
    <row r="28" spans="1:38" s="28" customFormat="1" ht="6.75" customHeight="1" x14ac:dyDescent="0.2">
      <c r="A28" s="50" t="s">
        <v>119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</row>
    <row r="29" spans="1:38" s="11" customFormat="1" ht="29.25" customHeight="1" x14ac:dyDescent="0.2">
      <c r="A29" s="5" t="s">
        <v>45</v>
      </c>
      <c r="B29" s="29" t="s">
        <v>87</v>
      </c>
      <c r="C29" s="7" t="s">
        <v>31</v>
      </c>
      <c r="D29" s="8">
        <f>SUM(E29:W29)+AJ29+AL29+AK29</f>
        <v>11</v>
      </c>
      <c r="E29" s="12"/>
      <c r="F29" s="12"/>
      <c r="G29" s="10">
        <v>1</v>
      </c>
      <c r="H29" s="10">
        <v>1</v>
      </c>
      <c r="I29" s="10">
        <v>1</v>
      </c>
      <c r="J29" s="8">
        <v>1</v>
      </c>
      <c r="K29" s="8">
        <v>1</v>
      </c>
      <c r="L29" s="12"/>
      <c r="M29" s="12"/>
      <c r="N29" s="12"/>
      <c r="O29" s="12"/>
      <c r="P29" s="12"/>
      <c r="Q29" s="14">
        <v>1</v>
      </c>
      <c r="R29" s="10"/>
      <c r="S29" s="10">
        <v>1</v>
      </c>
      <c r="T29" s="10">
        <v>1</v>
      </c>
      <c r="U29" s="12"/>
      <c r="V29" s="12"/>
      <c r="W29" s="8">
        <v>1</v>
      </c>
      <c r="X29" s="13">
        <v>1</v>
      </c>
      <c r="Y29" s="12"/>
      <c r="Z29" s="8">
        <v>1</v>
      </c>
      <c r="AA29" s="8"/>
      <c r="AB29" s="8"/>
      <c r="AC29" s="8">
        <v>7</v>
      </c>
      <c r="AD29" s="17"/>
      <c r="AE29" s="12"/>
      <c r="AF29" s="12"/>
      <c r="AG29" s="12"/>
      <c r="AH29" s="12"/>
      <c r="AI29" s="8">
        <v>0</v>
      </c>
      <c r="AJ29" s="8">
        <v>1</v>
      </c>
      <c r="AK29" s="8">
        <v>1</v>
      </c>
      <c r="AL29" s="33"/>
    </row>
    <row r="30" spans="1:38" s="11" customFormat="1" ht="25.5" customHeight="1" x14ac:dyDescent="0.2">
      <c r="A30" s="5" t="s">
        <v>51</v>
      </c>
      <c r="B30" s="30" t="s">
        <v>88</v>
      </c>
      <c r="C30" s="7" t="s">
        <v>31</v>
      </c>
      <c r="D30" s="8">
        <f t="shared" ref="D30:D35" si="2">SUM(E30:W30)+AJ30+AL30+AK30</f>
        <v>9</v>
      </c>
      <c r="E30" s="9"/>
      <c r="F30" s="10"/>
      <c r="G30" s="10">
        <v>1</v>
      </c>
      <c r="H30" s="9"/>
      <c r="I30" s="10">
        <v>1</v>
      </c>
      <c r="J30" s="8">
        <v>1</v>
      </c>
      <c r="K30" s="9"/>
      <c r="L30" s="9"/>
      <c r="M30" s="10">
        <v>1</v>
      </c>
      <c r="N30" s="10">
        <v>1</v>
      </c>
      <c r="O30" s="10"/>
      <c r="P30" s="8">
        <v>1</v>
      </c>
      <c r="Q30" s="9"/>
      <c r="R30" s="10"/>
      <c r="S30" s="9"/>
      <c r="T30" s="9"/>
      <c r="U30" s="9"/>
      <c r="V30" s="8">
        <v>1</v>
      </c>
      <c r="W30" s="9"/>
      <c r="X30" s="9"/>
      <c r="Y30" s="13">
        <v>1</v>
      </c>
      <c r="Z30" s="9"/>
      <c r="AA30" s="9"/>
      <c r="AB30" s="9"/>
      <c r="AC30" s="8">
        <v>3</v>
      </c>
      <c r="AD30" s="9"/>
      <c r="AE30" s="9"/>
      <c r="AF30" s="9"/>
      <c r="AG30" s="9"/>
      <c r="AH30" s="14">
        <v>1</v>
      </c>
      <c r="AI30" s="8">
        <v>2</v>
      </c>
      <c r="AJ30" s="8">
        <v>1</v>
      </c>
      <c r="AK30" s="8">
        <v>1</v>
      </c>
      <c r="AL30" s="32"/>
    </row>
    <row r="31" spans="1:38" s="11" customFormat="1" ht="21" customHeight="1" x14ac:dyDescent="0.2">
      <c r="A31" s="5" t="s">
        <v>58</v>
      </c>
      <c r="B31" s="6" t="s">
        <v>89</v>
      </c>
      <c r="C31" s="7" t="s">
        <v>32</v>
      </c>
      <c r="D31" s="8">
        <f t="shared" si="2"/>
        <v>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8">
        <v>1</v>
      </c>
      <c r="AD31" s="9"/>
      <c r="AE31" s="9"/>
      <c r="AF31" s="9"/>
      <c r="AG31" s="9"/>
      <c r="AH31" s="9"/>
      <c r="AI31" s="8">
        <v>1</v>
      </c>
      <c r="AJ31" s="9"/>
      <c r="AK31" s="9"/>
      <c r="AL31" s="32"/>
    </row>
    <row r="32" spans="1:38" s="11" customFormat="1" ht="18" customHeight="1" x14ac:dyDescent="0.2">
      <c r="A32" s="15" t="s">
        <v>33</v>
      </c>
      <c r="B32" s="16" t="s">
        <v>90</v>
      </c>
      <c r="C32" s="7" t="s">
        <v>32</v>
      </c>
      <c r="D32" s="8">
        <f t="shared" si="2"/>
        <v>1</v>
      </c>
      <c r="E32" s="9"/>
      <c r="F32" s="9"/>
      <c r="G32" s="10">
        <v>1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8">
        <v>0</v>
      </c>
      <c r="AD32" s="9"/>
      <c r="AE32" s="9"/>
      <c r="AF32" s="9"/>
      <c r="AG32" s="9"/>
      <c r="AH32" s="9"/>
      <c r="AI32" s="8">
        <v>1</v>
      </c>
      <c r="AJ32" s="9"/>
      <c r="AK32" s="9"/>
      <c r="AL32" s="32"/>
    </row>
    <row r="33" spans="1:38" s="11" customFormat="1" ht="27" customHeight="1" x14ac:dyDescent="0.2">
      <c r="A33" s="15" t="s">
        <v>34</v>
      </c>
      <c r="B33" s="29" t="s">
        <v>91</v>
      </c>
      <c r="C33" s="7" t="s">
        <v>35</v>
      </c>
      <c r="D33" s="8">
        <f t="shared" si="2"/>
        <v>1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10"/>
      <c r="S33" s="9"/>
      <c r="T33" s="9"/>
      <c r="U33" s="9"/>
      <c r="V33" s="9"/>
      <c r="W33" s="9"/>
      <c r="X33" s="9"/>
      <c r="Y33" s="9"/>
      <c r="Z33" s="9"/>
      <c r="AA33" s="9"/>
      <c r="AB33" s="9"/>
      <c r="AC33" s="8">
        <v>2</v>
      </c>
      <c r="AD33" s="9"/>
      <c r="AE33" s="9"/>
      <c r="AF33" s="9"/>
      <c r="AG33" s="10">
        <v>1</v>
      </c>
      <c r="AH33" s="9"/>
      <c r="AI33" s="8">
        <v>4</v>
      </c>
      <c r="AJ33" s="9"/>
      <c r="AK33" s="9"/>
      <c r="AL33" s="8">
        <v>1</v>
      </c>
    </row>
    <row r="34" spans="1:38" s="11" customFormat="1" ht="15.75" customHeight="1" x14ac:dyDescent="0.2">
      <c r="A34" s="19" t="s">
        <v>36</v>
      </c>
      <c r="B34" s="29" t="s">
        <v>92</v>
      </c>
      <c r="C34" s="20" t="s">
        <v>35</v>
      </c>
      <c r="D34" s="8">
        <f t="shared" si="2"/>
        <v>2</v>
      </c>
      <c r="E34" s="9"/>
      <c r="F34" s="9"/>
      <c r="G34" s="9"/>
      <c r="H34" s="9"/>
      <c r="I34" s="21"/>
      <c r="J34" s="22"/>
      <c r="K34" s="9"/>
      <c r="L34" s="9"/>
      <c r="M34" s="9"/>
      <c r="N34" s="9"/>
      <c r="O34" s="9"/>
      <c r="P34" s="9"/>
      <c r="Q34" s="23">
        <v>1</v>
      </c>
      <c r="R34" s="9"/>
      <c r="S34" s="9"/>
      <c r="T34" s="9"/>
      <c r="U34" s="9"/>
      <c r="V34" s="22">
        <v>1</v>
      </c>
      <c r="W34" s="9"/>
      <c r="X34" s="24">
        <v>1</v>
      </c>
      <c r="Y34" s="25"/>
      <c r="Z34" s="9"/>
      <c r="AA34" s="9"/>
      <c r="AB34" s="9"/>
      <c r="AC34" s="22">
        <v>3</v>
      </c>
      <c r="AD34" s="9"/>
      <c r="AE34" s="9"/>
      <c r="AF34" s="22">
        <v>1</v>
      </c>
      <c r="AG34" s="9"/>
      <c r="AH34" s="9"/>
      <c r="AI34" s="22">
        <v>1</v>
      </c>
      <c r="AJ34" s="9"/>
      <c r="AK34" s="9"/>
      <c r="AL34" s="32"/>
    </row>
    <row r="35" spans="1:38" s="11" customFormat="1" ht="21" customHeight="1" x14ac:dyDescent="0.2">
      <c r="A35" s="26" t="s">
        <v>57</v>
      </c>
      <c r="B35" s="6" t="s">
        <v>93</v>
      </c>
      <c r="C35" s="20" t="s">
        <v>35</v>
      </c>
      <c r="D35" s="8">
        <f t="shared" si="2"/>
        <v>2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22">
        <v>0</v>
      </c>
      <c r="AD35" s="9"/>
      <c r="AE35" s="22">
        <v>1</v>
      </c>
      <c r="AF35" s="9"/>
      <c r="AG35" s="9"/>
      <c r="AH35" s="9"/>
      <c r="AI35" s="22">
        <v>1</v>
      </c>
      <c r="AJ35" s="22">
        <v>1</v>
      </c>
      <c r="AK35" s="22">
        <v>1</v>
      </c>
      <c r="AL35" s="32"/>
    </row>
    <row r="36" spans="1:38" s="44" customFormat="1" ht="6.75" customHeight="1" x14ac:dyDescent="0.2">
      <c r="A36" s="43"/>
      <c r="B36" s="43"/>
      <c r="C36" s="43"/>
      <c r="D36" s="22">
        <f>SUM(D6:D35)</f>
        <v>106</v>
      </c>
      <c r="E36" s="22">
        <f>SUM(E6:E35)</f>
        <v>3</v>
      </c>
      <c r="F36" s="22">
        <f t="shared" ref="F36:AL36" si="3">SUM(F6:F35)</f>
        <v>4</v>
      </c>
      <c r="G36" s="22">
        <f t="shared" si="3"/>
        <v>11</v>
      </c>
      <c r="H36" s="22">
        <f t="shared" si="3"/>
        <v>5</v>
      </c>
      <c r="I36" s="22">
        <f t="shared" si="3"/>
        <v>3</v>
      </c>
      <c r="J36" s="22">
        <f t="shared" si="3"/>
        <v>3</v>
      </c>
      <c r="K36" s="22">
        <f t="shared" si="3"/>
        <v>3</v>
      </c>
      <c r="L36" s="22">
        <f t="shared" si="3"/>
        <v>2</v>
      </c>
      <c r="M36" s="22">
        <f t="shared" si="3"/>
        <v>3</v>
      </c>
      <c r="N36" s="22">
        <f t="shared" si="3"/>
        <v>4</v>
      </c>
      <c r="O36" s="22">
        <f t="shared" si="3"/>
        <v>2</v>
      </c>
      <c r="P36" s="22">
        <f t="shared" si="3"/>
        <v>3</v>
      </c>
      <c r="Q36" s="22">
        <f t="shared" si="3"/>
        <v>6</v>
      </c>
      <c r="R36" s="22">
        <f t="shared" si="3"/>
        <v>3</v>
      </c>
      <c r="S36" s="22">
        <f t="shared" si="3"/>
        <v>3</v>
      </c>
      <c r="T36" s="22">
        <f t="shared" si="3"/>
        <v>3</v>
      </c>
      <c r="U36" s="22">
        <f t="shared" si="3"/>
        <v>4</v>
      </c>
      <c r="V36" s="22">
        <f t="shared" si="3"/>
        <v>5</v>
      </c>
      <c r="W36" s="22">
        <f t="shared" si="3"/>
        <v>5</v>
      </c>
      <c r="X36" s="22">
        <f t="shared" si="3"/>
        <v>9</v>
      </c>
      <c r="Y36" s="22">
        <f t="shared" si="3"/>
        <v>5</v>
      </c>
      <c r="Z36" s="22">
        <f t="shared" si="3"/>
        <v>3</v>
      </c>
      <c r="AA36" s="22"/>
      <c r="AB36" s="22"/>
      <c r="AC36" s="22">
        <f t="shared" si="3"/>
        <v>56</v>
      </c>
      <c r="AD36" s="22">
        <f t="shared" si="3"/>
        <v>3</v>
      </c>
      <c r="AE36" s="22">
        <f t="shared" si="3"/>
        <v>3</v>
      </c>
      <c r="AF36" s="22">
        <f t="shared" si="3"/>
        <v>4</v>
      </c>
      <c r="AG36" s="22">
        <f t="shared" si="3"/>
        <v>5</v>
      </c>
      <c r="AH36" s="22">
        <f t="shared" si="3"/>
        <v>4</v>
      </c>
      <c r="AI36" s="22">
        <f t="shared" si="3"/>
        <v>47</v>
      </c>
      <c r="AJ36" s="22">
        <f t="shared" si="3"/>
        <v>15</v>
      </c>
      <c r="AK36" s="22">
        <f t="shared" si="3"/>
        <v>14</v>
      </c>
      <c r="AL36" s="22">
        <f t="shared" si="3"/>
        <v>2</v>
      </c>
    </row>
  </sheetData>
  <mergeCells count="15">
    <mergeCell ref="X2:AC2"/>
    <mergeCell ref="AD2:AI2"/>
    <mergeCell ref="AJ2:AK2"/>
    <mergeCell ref="A17:AL17"/>
    <mergeCell ref="A28:AL28"/>
    <mergeCell ref="A5:AL5"/>
    <mergeCell ref="AC3:AC4"/>
    <mergeCell ref="AI3:AI4"/>
    <mergeCell ref="A2:A4"/>
    <mergeCell ref="B2:B4"/>
    <mergeCell ref="C2:C4"/>
    <mergeCell ref="D2:D4"/>
    <mergeCell ref="E2:L2"/>
    <mergeCell ref="M2:R2"/>
    <mergeCell ref="S2:W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Matryca efektów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Matryca MSG nowa 2 stopien.xlsx</dc:title>
  <dc:creator>Edmund pc</dc:creator>
  <cp:lastModifiedBy>A ...</cp:lastModifiedBy>
  <dcterms:created xsi:type="dcterms:W3CDTF">2020-12-30T10:40:24Z</dcterms:created>
  <dcterms:modified xsi:type="dcterms:W3CDTF">2023-01-11T09:51:55Z</dcterms:modified>
</cp:coreProperties>
</file>