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na stronę_2021_09/"/>
    </mc:Choice>
  </mc:AlternateContent>
  <xr:revisionPtr revIDLastSave="0" documentId="8_{BF012764-026D-4728-A3B1-A9B7806E02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ICZNO-PRAWNY" sheetId="1" r:id="rId1"/>
  </sheets>
  <definedNames>
    <definedName name="_xlnm.Print_Area" localSheetId="0">'EKONOMICZNO-PRAWNY'!$A$1:$BT$34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7" i="1" l="1"/>
  <c r="BS8" i="1"/>
  <c r="BS9" i="1"/>
  <c r="BS10" i="1"/>
  <c r="BS11" i="1"/>
  <c r="BS12" i="1"/>
  <c r="BS13" i="1"/>
  <c r="BS14" i="1"/>
  <c r="BS15" i="1"/>
  <c r="BS16" i="1"/>
  <c r="BS18" i="1"/>
  <c r="BS19" i="1"/>
  <c r="BS20" i="1"/>
  <c r="BS21" i="1"/>
  <c r="BS22" i="1"/>
  <c r="BS23" i="1"/>
  <c r="BS24" i="1"/>
  <c r="BS25" i="1"/>
  <c r="BS26" i="1"/>
  <c r="BS27" i="1"/>
  <c r="BS28" i="1"/>
  <c r="BS30" i="1"/>
  <c r="BS31" i="1"/>
  <c r="BS32" i="1"/>
  <c r="BS33" i="1"/>
  <c r="BS34" i="1"/>
  <c r="BS6" i="1"/>
  <c r="AY7" i="1"/>
  <c r="AY8" i="1"/>
  <c r="AY9" i="1"/>
  <c r="AY10" i="1"/>
  <c r="AY11" i="1"/>
  <c r="AY12" i="1"/>
  <c r="AY13" i="1"/>
  <c r="AY14" i="1"/>
  <c r="AY15" i="1"/>
  <c r="AY16" i="1"/>
  <c r="AY18" i="1"/>
  <c r="AY19" i="1"/>
  <c r="AY20" i="1"/>
  <c r="AY21" i="1"/>
  <c r="AY22" i="1"/>
  <c r="AY23" i="1"/>
  <c r="AY24" i="1"/>
  <c r="AY25" i="1"/>
  <c r="AY26" i="1"/>
  <c r="AY27" i="1"/>
  <c r="AY28" i="1"/>
  <c r="AY30" i="1"/>
  <c r="AY31" i="1"/>
  <c r="AY32" i="1"/>
  <c r="AY33" i="1"/>
  <c r="AY34" i="1"/>
  <c r="AY6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T35" i="1"/>
  <c r="F35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6" i="1"/>
  <c r="BS35" i="1" l="1"/>
  <c r="AY35" i="1"/>
</calcChain>
</file>

<file path=xl/sharedStrings.xml><?xml version="1.0" encoding="utf-8"?>
<sst xmlns="http://schemas.openxmlformats.org/spreadsheetml/2006/main" count="221" uniqueCount="144">
  <si>
    <t>Seminarium cz. I</t>
  </si>
  <si>
    <t>Seminarium cz. II</t>
  </si>
  <si>
    <t xml:space="preserve">Podstawy prawniczego i ekonomicznego języka angielskiego I </t>
  </si>
  <si>
    <t>Podstawy prawniczego i ekonomicznego języka angielskiego II</t>
  </si>
  <si>
    <t xml:space="preserve">Wychowanie fizyczne </t>
  </si>
  <si>
    <t>Wychowanie fizyczne II</t>
  </si>
  <si>
    <t>Ochrona własności intelektualnej</t>
  </si>
  <si>
    <t xml:space="preserve">Wprowadzenie do teorii prawa </t>
  </si>
  <si>
    <t>Prawo konstytucyjne</t>
  </si>
  <si>
    <t>Prawo prywatne</t>
  </si>
  <si>
    <t>Prawo finansowe</t>
  </si>
  <si>
    <t>Prawo administracyjne</t>
  </si>
  <si>
    <t>Postępowanie administracyjne</t>
  </si>
  <si>
    <t>Prawo podatkowe</t>
  </si>
  <si>
    <t xml:space="preserve">Postępowanie podatkowe </t>
  </si>
  <si>
    <t>Prawo karne skarbowe</t>
  </si>
  <si>
    <t>Zastosowanie ekonomii w prawie</t>
  </si>
  <si>
    <t>Finanse i bankowość</t>
  </si>
  <si>
    <t>Finanse lokalne</t>
  </si>
  <si>
    <t>Partnerstwo publiczno-prywatne</t>
  </si>
  <si>
    <t>Rachunkowość zarządcza</t>
  </si>
  <si>
    <t>Analiza ekonomiczna</t>
  </si>
  <si>
    <t>Metodyka opracowywania biznesplanu</t>
  </si>
  <si>
    <t>Narzędzia informatyczne w przygotowywaniu pracy dyplomowej</t>
  </si>
  <si>
    <t>Prawo umów w obrocie gospodarczym</t>
  </si>
  <si>
    <t xml:space="preserve">Prawo spółek </t>
  </si>
  <si>
    <t>Opodatkowanie spółek</t>
  </si>
  <si>
    <t>Prawo pracy</t>
  </si>
  <si>
    <t>Prawo ubezpieczeń społecznych i gospodarczych</t>
  </si>
  <si>
    <t>Prawo ochrony konkurencji i konsumenta</t>
  </si>
  <si>
    <t>Opodatkowanie jednoosobowej działalności gospodarczej</t>
  </si>
  <si>
    <t>Ewidencja i sprawozdawczość podatkowa</t>
  </si>
  <si>
    <t>Strategie podatkowe przedsiębiorstw</t>
  </si>
  <si>
    <t>Strategie rozwoju przedsiębiorstw</t>
  </si>
  <si>
    <t>Negocjacje w biznesie</t>
  </si>
  <si>
    <t>Zastosowanie informatyki w finansach i rachunkowości</t>
  </si>
  <si>
    <t>Prawo gospodarcze publiczne</t>
  </si>
  <si>
    <t>Prawo samorządu terytorialnego</t>
  </si>
  <si>
    <t>Prawo finansowe JST</t>
  </si>
  <si>
    <t>Budżetowanie zadaniowe</t>
  </si>
  <si>
    <t>Prawo celne</t>
  </si>
  <si>
    <t>Prawo walutowe i dewizowe</t>
  </si>
  <si>
    <t>Kontrola finansowa i audyt wewnętrzny</t>
  </si>
  <si>
    <t>Zamówienia publiczne</t>
  </si>
  <si>
    <t>Zarządzanie zadłużeniem publicznym</t>
  </si>
  <si>
    <t>Ekonomia podmiotów sektora publicznego</t>
  </si>
  <si>
    <t>Rachunkowość jednostek sektora publicznego</t>
  </si>
  <si>
    <t>Ekonomia opodatkowania</t>
  </si>
  <si>
    <t>Analiza podatkowa</t>
  </si>
  <si>
    <t>Federalizm fiskalny</t>
  </si>
  <si>
    <t>Podatki i opłaty lokalne</t>
  </si>
  <si>
    <t>System ACL</t>
  </si>
  <si>
    <t>WIEDZA</t>
  </si>
  <si>
    <t>UMIEJĘTNOŚCI</t>
  </si>
  <si>
    <t>KOMPETENCJE SPOŁECZNE</t>
  </si>
  <si>
    <t>MARTYCA EFEKTÓW UCZENIA SIĘ OKREŚLONYCH W PROGRAMIE STUDIÓW KIERUNKU EKONOMICZNO-PRAWNEGO</t>
  </si>
  <si>
    <t>Proseminarium</t>
  </si>
  <si>
    <t>Praktyki zawodowe</t>
  </si>
  <si>
    <t>Symbol efektu uczenia się</t>
  </si>
  <si>
    <t>Opis efektu uczenia się</t>
  </si>
  <si>
    <t xml:space="preserve">Symbol opisu charakterystyk drugiego stopnia PRK </t>
  </si>
  <si>
    <t>WIEDZA, absolwent zna i rozumie:</t>
  </si>
  <si>
    <t>UMIEJĘTNOŚCI, absolwent potrafi:</t>
  </si>
  <si>
    <t>KOMPETENCJE SPOŁECZNE, absolwent jest gotów do:</t>
  </si>
  <si>
    <t>Kontrola pokrycia efektów kierunkowych efektami przedmiotów niespecjalnościowych</t>
  </si>
  <si>
    <t>GRUPA 1 PRZEDMIOTY KSZTAŁCENIA OGÓLNEGO</t>
  </si>
  <si>
    <t>GRUPA 2 PRZEDMIOTY PODSTAWOWE</t>
  </si>
  <si>
    <t>GRUPA 3 PRZEDMIOTY KIERUNKOWE</t>
  </si>
  <si>
    <t>GRUPA 4.1 PRZEDMIOTY SPECJALIZACYJNE - SEKTOR PRYWATNY</t>
  </si>
  <si>
    <t>GRUPA 4.2 PRZEDMIOTY SPECJALIZACYJNE - SEKTOR PUBLICZNY</t>
  </si>
  <si>
    <t>GRUPA 5 PRAKTYKI ZAWODOWE</t>
  </si>
  <si>
    <t xml:space="preserve">Technologie informacyjne / Information Technology </t>
  </si>
  <si>
    <t>Ekonomia / Economics</t>
  </si>
  <si>
    <t>Rachunkowość / Accounting</t>
  </si>
  <si>
    <t>Polityka gospodarcza / Economic Policy</t>
  </si>
  <si>
    <t>Finanse publiczne / Public Finance</t>
  </si>
  <si>
    <t>Ocena projektów inwestycyjnych / Evaluation of Investment Projects</t>
  </si>
  <si>
    <t>Przedsiębiorczość / Entrepreneurship</t>
  </si>
  <si>
    <t>Finanse przedsiębiorstwa / Corporate Finance</t>
  </si>
  <si>
    <t>KP6_WG1</t>
  </si>
  <si>
    <t>KP6_WG2</t>
  </si>
  <si>
    <t>KP6_WG3</t>
  </si>
  <si>
    <t>KP6_WG4</t>
  </si>
  <si>
    <t>KP6_WG5</t>
  </si>
  <si>
    <t>KP6_WG6</t>
  </si>
  <si>
    <t>KP6_WG7</t>
  </si>
  <si>
    <t>KP6_WK1</t>
  </si>
  <si>
    <t>KP6_WK2</t>
  </si>
  <si>
    <t>KP6_WK3</t>
  </si>
  <si>
    <t>KP6_WK4</t>
  </si>
  <si>
    <t>KP6_UW1</t>
  </si>
  <si>
    <t>KP6_UW2</t>
  </si>
  <si>
    <t>KP6_UW3</t>
  </si>
  <si>
    <t>KP6_UW4</t>
  </si>
  <si>
    <t>KP6_UW5</t>
  </si>
  <si>
    <t>KP6_UK1</t>
  </si>
  <si>
    <t>KP6_UK2</t>
  </si>
  <si>
    <t>KP6_UK3</t>
  </si>
  <si>
    <t>KP6_UO1</t>
  </si>
  <si>
    <t>KP6_UO2</t>
  </si>
  <si>
    <t>KP6_UU1</t>
  </si>
  <si>
    <t>KP6_KK1</t>
  </si>
  <si>
    <t>KP6_KK2</t>
  </si>
  <si>
    <t>KP6_KO1</t>
  </si>
  <si>
    <t>KP6_KO2</t>
  </si>
  <si>
    <t>KP6_KR1</t>
  </si>
  <si>
    <t>w zaawansowanym stopniu zakres i charakter dyscypliny ekonomia i finanse oraz nauk prawnych, w tym ich miejsce w systemie nauk i relacje do innych nauk społecznych</t>
  </si>
  <si>
    <t>w zaawansowanym stopniu modele ustrojowe i systemy gospodarcze współczesnego świata</t>
  </si>
  <si>
    <t>w zaawansowanym stopniu pojęcia, kategorie oraz teorie sformułowane na gruncie dyscypliny ekonomia i finanse i nauk prawnych</t>
  </si>
  <si>
    <t>w zaawansowanym stopniu zasady funkcjonowania rynku i państwa oraz teoretyczne podstawy kształtowania polityki gospodarczej i społecznej</t>
  </si>
  <si>
    <t>w zaawansowanym stopniu zasady i instytucje z zakresu prawa konstytucyjnego, prywatnego, finansowego, administracyjnego, podatkowego oraz procedur sądowych i administracyjnych</t>
  </si>
  <si>
    <t xml:space="preserve">w zaawansowanym stopniu zasady funkcjonowania struktur i instytucji gospodarczych i prawnych i zależności między nimi, normy i reguły prawne je organizujące, ich historyczną ewolucję oraz zmiany i sposoby działania </t>
  </si>
  <si>
    <t xml:space="preserve">w zaawansowanym stopniu metody i narzędzia gromadzenia, przetwarzania i prezentacji danych właściwych dla dyscypliny ekonomia i finanse i nauk prawnych oraz stosowane metody badawcze </t>
  </si>
  <si>
    <t>fundamentalne dylematy współczesnej cywilizacji, w tym teoretyczną wiedzę o człowieku jako twórcy i uczestniku struktur gospodarczych i prawnych</t>
  </si>
  <si>
    <t>identyfikować, analizować oraz interpretować przyczyny i przebieg konkretnych procesów i zjawisk ekonomicznych oraz zdarzeń prawnych</t>
  </si>
  <si>
    <t>właściwie wybierać źródła w zakresie dyscypliny ekonomia i finanse oraz nauk prawnych i na podstawie informacji z nich pochodzących dokonywać krytycznej oceny, analizy i syntezy konkretnych procesów i zjawisk ekonomicznych i prawnych</t>
  </si>
  <si>
    <t>dokonać wyboru i stosować właściwe metody i narzędzia, w tym zaawansowane techniki informacyjno-komunikacyjne, w celu formułowania i rozwiązywania złożonych i nietypowych problemów w wymiarze ekonomicznym i prawnym</t>
  </si>
  <si>
    <t>posługiwać się systemami normatywnymi oraz wybranymi normami i regułami prawnymi w celu rozwiązywania problemów gospodarczych</t>
  </si>
  <si>
    <t>wykorzystywać zdobytą wiedzę z zakresu ekonomii i prawa w podejmowaniu i rozwiązywaniu problemów w pracy zawodowej</t>
  </si>
  <si>
    <t>komunikować się z otoczeniem posługując się specjalistyczną terminologią właściwą dyscyplinie ekonomia i finanse oraz nauk prawnych</t>
  </si>
  <si>
    <t>przygotować wypowiedź ustną oraz wziąć udział w debacie poświęconej konkretnemu zagadnieniu z zakresu dyscypliny ekonomia i finanse oraz nauk prawnych, przedstawiając i oceniając różne opinie i stanowiska oraz dyskutując o nich</t>
  </si>
  <si>
    <t>posługiwać się językiem obcym w zakresie ekonomii i prawa na poziomie B2 Europejskiego Systemu Opisu Kształcenia Językowego</t>
  </si>
  <si>
    <t>planować i organizować pracę indywidualną oraz zespołową w celu rozwiązywania problemów badawczych i zawodowych w obszarze ekonomii i prawa</t>
  </si>
  <si>
    <t>współdziałać z innymi osobami w ramach prac zespołowych, w tym w zespołach interdyscyplinarnych z zakresu dyscypliny ekonomia i finanse oraz nauk prawnych</t>
  </si>
  <si>
    <t>krytycznej oceny posiadanej wiedzy w zakresie dyscypliny ekonomia i finanse oraz nauk prawnych</t>
  </si>
  <si>
    <t>uznawania znaczenia wiedzy ekonomicznej i prawniczej w rozwiązywaniu problemów poznawczych</t>
  </si>
  <si>
    <t>wzięcia udziału w opracowywaniu projektów społecznych uwzględniając aspekty ekonomiczne i prawne</t>
  </si>
  <si>
    <t>wykazywania postawy kreatywności, innowacyjności i przedsiębiorczości w podejmowanej aktywności społeczno-gospodarczej</t>
  </si>
  <si>
    <t>posługiwania się wiedzą ekonomiczną i prawniczą oraz jej wykorzystywania w pracy zawodowej z zachowaniem zasad etycznych oraz z dbałością o dorobek i tradycje zawodu</t>
  </si>
  <si>
    <t>P6S_WG</t>
  </si>
  <si>
    <t xml:space="preserve">P6S_WK </t>
  </si>
  <si>
    <t xml:space="preserve">P6S_UW </t>
  </si>
  <si>
    <t xml:space="preserve">P6S_UK </t>
  </si>
  <si>
    <t>P6S_UO</t>
  </si>
  <si>
    <t>P6S_UU</t>
  </si>
  <si>
    <t>P6S_KK</t>
  </si>
  <si>
    <t>P6S_KO</t>
  </si>
  <si>
    <t>P6S_KR</t>
  </si>
  <si>
    <t>samodzielnie planować i realizować własne uczenie się przez całe życie, uzupełniać i doskonalić nabytą wiedzę i umiejętności z zakresu dyscyplin ekonomia i finanse oraz nauk prawnych</t>
  </si>
  <si>
    <t>pojęcia i zasady z zakresu ochrony własności przemysłowej i prawa autorskiego</t>
  </si>
  <si>
    <t>zasady tworzenia i rozwoju różnych form przedsiębiorczości</t>
  </si>
  <si>
    <t>Kontrola pokrycia efektów kierunkowych efektami przedmiotów specjalizacyjnych 4.1</t>
  </si>
  <si>
    <t>Kontrola pokrycia efektów kierunkowych efektami przedmiotów specjalizacyjnych 4.2</t>
  </si>
  <si>
    <t>prawne, ekonomiczne i etyczne uwarunkowania różnych rodzajów działalności zawodowej w sektorze publicznym lub prywatnym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</si>
</sst>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2" borderId="29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3" borderId="35" xfId="0" applyFont="1" applyFill="1" applyBorder="1" applyAlignment="1">
      <alignment horizontal="center" vertical="center" textRotation="90" wrapText="1"/>
    </xf>
    <xf numFmtId="0" fontId="9" fillId="3" borderId="33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6" fillId="3" borderId="3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8" fillId="5" borderId="32" xfId="0" applyFont="1" applyFill="1" applyBorder="1" applyAlignment="1">
      <alignment horizont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41" xfId="0" applyFont="1" applyFill="1" applyBorder="1" applyAlignment="1">
      <alignment horizontal="center" vertical="center" textRotation="90" wrapText="1"/>
    </xf>
    <xf numFmtId="0" fontId="8" fillId="3" borderId="4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vertical="center" textRotation="90" wrapText="1"/>
    </xf>
    <xf numFmtId="0" fontId="6" fillId="5" borderId="46" xfId="0" applyFont="1" applyFill="1" applyBorder="1" applyAlignment="1">
      <alignment vertical="center" textRotation="90" wrapText="1"/>
    </xf>
    <xf numFmtId="0" fontId="13" fillId="3" borderId="18" xfId="0" applyFont="1" applyFill="1" applyBorder="1" applyAlignment="1">
      <alignment vertical="center" wrapText="1"/>
    </xf>
    <xf numFmtId="0" fontId="8" fillId="5" borderId="45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5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35"/>
  <sheetViews>
    <sheetView tabSelected="1" topLeftCell="B2" zoomScale="71" zoomScaleNormal="71" workbookViewId="0">
      <pane ySplit="3" topLeftCell="A5" activePane="bottomLeft" state="frozen"/>
      <selection activeCell="B2" sqref="B2"/>
      <selection pane="bottomLeft" activeCell="C10" sqref="C10"/>
    </sheetView>
  </sheetViews>
  <sheetFormatPr defaultRowHeight="15"/>
  <cols>
    <col min="1" max="1" width="7" style="6" hidden="1" customWidth="1"/>
    <col min="2" max="2" width="9.125" style="8" customWidth="1"/>
    <col min="3" max="3" width="38.75" style="7" customWidth="1"/>
    <col min="4" max="4" width="9.5" style="8" hidden="1" customWidth="1"/>
    <col min="5" max="5" width="6.125" style="49" hidden="1" customWidth="1"/>
    <col min="6" max="7" width="4.625" style="8" customWidth="1"/>
    <col min="8" max="50" width="3.625" style="8" customWidth="1"/>
    <col min="51" max="51" width="4.5" style="8" customWidth="1"/>
    <col min="52" max="70" width="3.625" style="9" customWidth="1"/>
    <col min="71" max="71" width="4.5" style="8" customWidth="1"/>
    <col min="72" max="72" width="10" style="8" customWidth="1"/>
    <col min="73" max="73" width="9.125" style="8" customWidth="1"/>
    <col min="74" max="74" width="38.75" style="7" customWidth="1"/>
    <col min="75" max="16384" width="9" style="6"/>
  </cols>
  <sheetData>
    <row r="1" spans="1:74" s="1" customFormat="1" ht="15" customHeight="1">
      <c r="B1" s="41"/>
      <c r="C1" s="6"/>
      <c r="D1" s="38"/>
      <c r="E1" s="44"/>
      <c r="F1" s="2"/>
      <c r="G1" s="2"/>
      <c r="I1" s="3"/>
      <c r="K1" s="3"/>
      <c r="L1" s="3"/>
      <c r="M1" s="3" t="s">
        <v>55</v>
      </c>
      <c r="N1" s="3"/>
      <c r="O1" s="3"/>
      <c r="Q1" s="3"/>
      <c r="R1" s="3"/>
      <c r="S1" s="4"/>
      <c r="T1" s="5"/>
      <c r="U1" s="5"/>
      <c r="V1" s="4"/>
      <c r="W1" s="4"/>
      <c r="X1" s="4"/>
      <c r="Y1" s="4"/>
      <c r="Z1" s="4"/>
      <c r="AA1" s="4"/>
      <c r="AB1" s="4"/>
      <c r="AC1" s="4"/>
      <c r="BU1" s="41"/>
      <c r="BV1" s="6"/>
    </row>
    <row r="2" spans="1:74" ht="15.75" thickBot="1">
      <c r="A2" s="34"/>
      <c r="B2" s="33"/>
      <c r="C2" s="32"/>
      <c r="D2" s="33"/>
      <c r="E2" s="45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BU2" s="33"/>
      <c r="BV2" s="32"/>
    </row>
    <row r="3" spans="1:74" s="36" customFormat="1" ht="30" customHeight="1" thickBot="1">
      <c r="A3" s="35"/>
      <c r="B3" s="116" t="s">
        <v>58</v>
      </c>
      <c r="C3" s="117" t="s">
        <v>59</v>
      </c>
      <c r="D3" s="138" t="s">
        <v>60</v>
      </c>
      <c r="E3" s="139" t="s">
        <v>64</v>
      </c>
      <c r="F3" s="130" t="s">
        <v>65</v>
      </c>
      <c r="G3" s="130"/>
      <c r="H3" s="130"/>
      <c r="I3" s="130"/>
      <c r="J3" s="130"/>
      <c r="K3" s="131"/>
      <c r="L3" s="127" t="s">
        <v>66</v>
      </c>
      <c r="M3" s="128"/>
      <c r="N3" s="128"/>
      <c r="O3" s="128"/>
      <c r="P3" s="128"/>
      <c r="Q3" s="129"/>
      <c r="R3" s="133" t="s">
        <v>67</v>
      </c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1"/>
      <c r="AH3" s="127" t="s">
        <v>68</v>
      </c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34"/>
      <c r="AZ3" s="135" t="s">
        <v>69</v>
      </c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7"/>
      <c r="BT3" s="109" t="s">
        <v>70</v>
      </c>
      <c r="BU3" s="116" t="s">
        <v>58</v>
      </c>
      <c r="BV3" s="117" t="s">
        <v>59</v>
      </c>
    </row>
    <row r="4" spans="1:74" s="10" customFormat="1" ht="208.5" customHeight="1" thickBot="1">
      <c r="A4" s="12"/>
      <c r="B4" s="116"/>
      <c r="C4" s="117"/>
      <c r="D4" s="138"/>
      <c r="E4" s="139"/>
      <c r="F4" s="13" t="s">
        <v>2</v>
      </c>
      <c r="G4" s="14" t="s">
        <v>3</v>
      </c>
      <c r="H4" s="14" t="s">
        <v>4</v>
      </c>
      <c r="I4" s="14" t="s">
        <v>5</v>
      </c>
      <c r="J4" s="14" t="s">
        <v>71</v>
      </c>
      <c r="K4" s="15" t="s">
        <v>6</v>
      </c>
      <c r="L4" s="16" t="s">
        <v>7</v>
      </c>
      <c r="M4" s="17" t="s">
        <v>8</v>
      </c>
      <c r="N4" s="17" t="s">
        <v>9</v>
      </c>
      <c r="O4" s="17" t="s">
        <v>72</v>
      </c>
      <c r="P4" s="17" t="s">
        <v>74</v>
      </c>
      <c r="Q4" s="17" t="s">
        <v>73</v>
      </c>
      <c r="R4" s="18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16</v>
      </c>
      <c r="Y4" s="14" t="s">
        <v>17</v>
      </c>
      <c r="Z4" s="14" t="s">
        <v>75</v>
      </c>
      <c r="AA4" s="14" t="s">
        <v>18</v>
      </c>
      <c r="AB4" s="14" t="s">
        <v>19</v>
      </c>
      <c r="AC4" s="14" t="s">
        <v>20</v>
      </c>
      <c r="AD4" s="14" t="s">
        <v>21</v>
      </c>
      <c r="AE4" s="14" t="s">
        <v>76</v>
      </c>
      <c r="AF4" s="14" t="s">
        <v>22</v>
      </c>
      <c r="AG4" s="15" t="s">
        <v>23</v>
      </c>
      <c r="AH4" s="16" t="s">
        <v>24</v>
      </c>
      <c r="AI4" s="17" t="s">
        <v>25</v>
      </c>
      <c r="AJ4" s="17" t="s">
        <v>26</v>
      </c>
      <c r="AK4" s="17" t="s">
        <v>27</v>
      </c>
      <c r="AL4" s="17" t="s">
        <v>28</v>
      </c>
      <c r="AM4" s="17" t="s">
        <v>29</v>
      </c>
      <c r="AN4" s="17" t="s">
        <v>77</v>
      </c>
      <c r="AO4" s="17" t="s">
        <v>78</v>
      </c>
      <c r="AP4" s="17" t="s">
        <v>30</v>
      </c>
      <c r="AQ4" s="19" t="s">
        <v>31</v>
      </c>
      <c r="AR4" s="17" t="s">
        <v>32</v>
      </c>
      <c r="AS4" s="17" t="s">
        <v>33</v>
      </c>
      <c r="AT4" s="17" t="s">
        <v>34</v>
      </c>
      <c r="AU4" s="17" t="s">
        <v>35</v>
      </c>
      <c r="AV4" s="17" t="s">
        <v>56</v>
      </c>
      <c r="AW4" s="17" t="s">
        <v>0</v>
      </c>
      <c r="AX4" s="98" t="s">
        <v>1</v>
      </c>
      <c r="AY4" s="107" t="s">
        <v>141</v>
      </c>
      <c r="AZ4" s="105" t="s">
        <v>36</v>
      </c>
      <c r="BA4" s="20" t="s">
        <v>37</v>
      </c>
      <c r="BB4" s="20" t="s">
        <v>38</v>
      </c>
      <c r="BC4" s="20" t="s">
        <v>39</v>
      </c>
      <c r="BD4" s="20" t="s">
        <v>40</v>
      </c>
      <c r="BE4" s="20" t="s">
        <v>41</v>
      </c>
      <c r="BF4" s="20" t="s">
        <v>42</v>
      </c>
      <c r="BG4" s="20" t="s">
        <v>43</v>
      </c>
      <c r="BH4" s="20" t="s">
        <v>44</v>
      </c>
      <c r="BI4" s="20" t="s">
        <v>45</v>
      </c>
      <c r="BJ4" s="20" t="s">
        <v>46</v>
      </c>
      <c r="BK4" s="20" t="s">
        <v>47</v>
      </c>
      <c r="BL4" s="20" t="s">
        <v>48</v>
      </c>
      <c r="BM4" s="21" t="s">
        <v>49</v>
      </c>
      <c r="BN4" s="20" t="s">
        <v>50</v>
      </c>
      <c r="BO4" s="21" t="s">
        <v>51</v>
      </c>
      <c r="BP4" s="21" t="s">
        <v>56</v>
      </c>
      <c r="BQ4" s="21" t="s">
        <v>0</v>
      </c>
      <c r="BR4" s="22" t="s">
        <v>1</v>
      </c>
      <c r="BS4" s="107" t="s">
        <v>142</v>
      </c>
      <c r="BT4" s="23" t="s">
        <v>57</v>
      </c>
      <c r="BU4" s="116"/>
      <c r="BV4" s="117"/>
    </row>
    <row r="5" spans="1:74" s="10" customFormat="1" ht="15" customHeight="1" thickBot="1">
      <c r="A5" s="12"/>
      <c r="B5" s="123" t="s">
        <v>61</v>
      </c>
      <c r="C5" s="123"/>
      <c r="D5" s="123"/>
      <c r="E5" s="46"/>
      <c r="F5" s="24"/>
      <c r="G5" s="25"/>
      <c r="H5" s="25"/>
      <c r="I5" s="25"/>
      <c r="J5" s="25"/>
      <c r="K5" s="26"/>
      <c r="L5" s="27"/>
      <c r="M5" s="28"/>
      <c r="N5" s="28"/>
      <c r="O5" s="28"/>
      <c r="P5" s="28"/>
      <c r="Q5" s="28"/>
      <c r="R5" s="29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27"/>
      <c r="AI5" s="28"/>
      <c r="AJ5" s="28"/>
      <c r="AK5" s="28"/>
      <c r="AL5" s="28"/>
      <c r="AM5" s="28"/>
      <c r="AN5" s="28"/>
      <c r="AO5" s="28"/>
      <c r="AP5" s="28"/>
      <c r="AQ5" s="30"/>
      <c r="AR5" s="28"/>
      <c r="AS5" s="28"/>
      <c r="AT5" s="28"/>
      <c r="AU5" s="28"/>
      <c r="AV5" s="28"/>
      <c r="AW5" s="28"/>
      <c r="AX5" s="99"/>
      <c r="AY5" s="108"/>
      <c r="AZ5" s="105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1"/>
      <c r="BN5" s="20"/>
      <c r="BO5" s="21"/>
      <c r="BP5" s="21"/>
      <c r="BQ5" s="21"/>
      <c r="BR5" s="22"/>
      <c r="BS5" s="108"/>
      <c r="BT5" s="23"/>
    </row>
    <row r="6" spans="1:74" ht="55.5" customHeight="1" thickBot="1">
      <c r="A6" s="118" t="s">
        <v>52</v>
      </c>
      <c r="B6" s="42" t="s">
        <v>79</v>
      </c>
      <c r="C6" s="37" t="s">
        <v>106</v>
      </c>
      <c r="D6" s="40" t="s">
        <v>129</v>
      </c>
      <c r="E6" s="47">
        <f t="shared" ref="E6:E16" si="0">SUM(F6:AG6)+BT6</f>
        <v>6</v>
      </c>
      <c r="F6" s="54"/>
      <c r="G6" s="55"/>
      <c r="H6" s="55"/>
      <c r="I6" s="55"/>
      <c r="J6" s="55"/>
      <c r="K6" s="56"/>
      <c r="L6" s="57">
        <v>1</v>
      </c>
      <c r="M6" s="58">
        <v>1</v>
      </c>
      <c r="N6" s="58">
        <v>1</v>
      </c>
      <c r="O6" s="58">
        <v>1</v>
      </c>
      <c r="P6" s="58">
        <v>1</v>
      </c>
      <c r="Q6" s="58"/>
      <c r="R6" s="59"/>
      <c r="S6" s="55"/>
      <c r="T6" s="55"/>
      <c r="U6" s="55"/>
      <c r="V6" s="55"/>
      <c r="W6" s="60"/>
      <c r="X6" s="55"/>
      <c r="Y6" s="55"/>
      <c r="Z6" s="55">
        <v>1</v>
      </c>
      <c r="AA6" s="55"/>
      <c r="AB6" s="55"/>
      <c r="AC6" s="60"/>
      <c r="AD6" s="60"/>
      <c r="AE6" s="60"/>
      <c r="AF6" s="55"/>
      <c r="AG6" s="56"/>
      <c r="AH6" s="61"/>
      <c r="AI6" s="58"/>
      <c r="AJ6" s="58"/>
      <c r="AK6" s="58"/>
      <c r="AL6" s="58"/>
      <c r="AM6" s="58"/>
      <c r="AN6" s="58"/>
      <c r="AO6" s="58">
        <v>1</v>
      </c>
      <c r="AP6" s="58"/>
      <c r="AQ6" s="58"/>
      <c r="AR6" s="58"/>
      <c r="AS6" s="58"/>
      <c r="AT6" s="58"/>
      <c r="AU6" s="58"/>
      <c r="AV6" s="58">
        <v>1</v>
      </c>
      <c r="AW6" s="58">
        <v>1</v>
      </c>
      <c r="AX6" s="100">
        <v>1</v>
      </c>
      <c r="AY6" s="110">
        <f>SUM(AH6:AX6)</f>
        <v>4</v>
      </c>
      <c r="AZ6" s="54">
        <v>1</v>
      </c>
      <c r="BA6" s="55">
        <v>1</v>
      </c>
      <c r="BB6" s="55">
        <v>1</v>
      </c>
      <c r="BC6" s="55">
        <v>1</v>
      </c>
      <c r="BD6" s="55">
        <v>1</v>
      </c>
      <c r="BE6" s="55">
        <v>1</v>
      </c>
      <c r="BF6" s="55"/>
      <c r="BG6" s="55"/>
      <c r="BH6" s="55">
        <v>1</v>
      </c>
      <c r="BI6" s="55">
        <v>1</v>
      </c>
      <c r="BJ6" s="55"/>
      <c r="BK6" s="55">
        <v>1</v>
      </c>
      <c r="BL6" s="55">
        <v>1</v>
      </c>
      <c r="BM6" s="55">
        <v>1</v>
      </c>
      <c r="BN6" s="55">
        <v>1</v>
      </c>
      <c r="BO6" s="55">
        <v>1</v>
      </c>
      <c r="BP6" s="55">
        <v>1</v>
      </c>
      <c r="BQ6" s="55">
        <v>1</v>
      </c>
      <c r="BR6" s="56">
        <v>1</v>
      </c>
      <c r="BS6" s="110">
        <f>SUM(AZ6:BR6)</f>
        <v>16</v>
      </c>
      <c r="BT6" s="63"/>
      <c r="BU6" s="42" t="s">
        <v>79</v>
      </c>
      <c r="BV6" s="37" t="s">
        <v>106</v>
      </c>
    </row>
    <row r="7" spans="1:74" ht="24.75" thickBot="1">
      <c r="A7" s="119"/>
      <c r="B7" s="42" t="s">
        <v>80</v>
      </c>
      <c r="C7" s="37" t="s">
        <v>107</v>
      </c>
      <c r="D7" s="40" t="s">
        <v>129</v>
      </c>
      <c r="E7" s="47">
        <f t="shared" si="0"/>
        <v>5</v>
      </c>
      <c r="F7" s="64"/>
      <c r="G7" s="65"/>
      <c r="H7" s="65"/>
      <c r="I7" s="65"/>
      <c r="J7" s="65"/>
      <c r="K7" s="66"/>
      <c r="L7" s="67"/>
      <c r="M7" s="68">
        <v>1</v>
      </c>
      <c r="N7" s="68">
        <v>1</v>
      </c>
      <c r="O7" s="68">
        <v>1</v>
      </c>
      <c r="P7" s="68">
        <v>1</v>
      </c>
      <c r="Q7" s="68"/>
      <c r="R7" s="69"/>
      <c r="S7" s="65"/>
      <c r="T7" s="65"/>
      <c r="U7" s="65"/>
      <c r="V7" s="65"/>
      <c r="W7" s="65"/>
      <c r="X7" s="65"/>
      <c r="Y7" s="65"/>
      <c r="Z7" s="65">
        <v>1</v>
      </c>
      <c r="AA7" s="65"/>
      <c r="AB7" s="65"/>
      <c r="AC7" s="70"/>
      <c r="AD7" s="65"/>
      <c r="AE7" s="70"/>
      <c r="AF7" s="65"/>
      <c r="AG7" s="66"/>
      <c r="AH7" s="67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101"/>
      <c r="AY7" s="110">
        <f t="shared" ref="AY7:AY35" si="1">SUM(AH7:AX7)</f>
        <v>0</v>
      </c>
      <c r="AZ7" s="64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6"/>
      <c r="BS7" s="110">
        <f t="shared" ref="BS7:BS35" si="2">SUM(AZ7:BR7)</f>
        <v>0</v>
      </c>
      <c r="BT7" s="72"/>
      <c r="BU7" s="42" t="s">
        <v>80</v>
      </c>
      <c r="BV7" s="37" t="s">
        <v>107</v>
      </c>
    </row>
    <row r="8" spans="1:74" ht="36.75" thickBot="1">
      <c r="A8" s="119"/>
      <c r="B8" s="42" t="s">
        <v>81</v>
      </c>
      <c r="C8" s="37" t="s">
        <v>108</v>
      </c>
      <c r="D8" s="40" t="s">
        <v>129</v>
      </c>
      <c r="E8" s="47">
        <f t="shared" si="0"/>
        <v>8</v>
      </c>
      <c r="F8" s="64"/>
      <c r="G8" s="65"/>
      <c r="H8" s="65"/>
      <c r="I8" s="65"/>
      <c r="J8" s="65"/>
      <c r="K8" s="66"/>
      <c r="L8" s="67"/>
      <c r="M8" s="68"/>
      <c r="N8" s="68"/>
      <c r="O8" s="68">
        <v>1</v>
      </c>
      <c r="P8" s="68">
        <v>1</v>
      </c>
      <c r="Q8" s="68"/>
      <c r="R8" s="69"/>
      <c r="S8" s="65"/>
      <c r="T8" s="65"/>
      <c r="U8" s="65"/>
      <c r="V8" s="65"/>
      <c r="W8" s="65"/>
      <c r="X8" s="65"/>
      <c r="Y8" s="65">
        <v>1</v>
      </c>
      <c r="Z8" s="65">
        <v>1</v>
      </c>
      <c r="AA8" s="65">
        <v>1</v>
      </c>
      <c r="AB8" s="65">
        <v>1</v>
      </c>
      <c r="AC8" s="65">
        <v>1</v>
      </c>
      <c r="AD8" s="65">
        <v>1</v>
      </c>
      <c r="AE8" s="65"/>
      <c r="AF8" s="65"/>
      <c r="AG8" s="66"/>
      <c r="AH8" s="67"/>
      <c r="AI8" s="68"/>
      <c r="AJ8" s="68">
        <v>1</v>
      </c>
      <c r="AK8" s="68">
        <v>1</v>
      </c>
      <c r="AL8" s="68"/>
      <c r="AM8" s="68"/>
      <c r="AN8" s="68">
        <v>1</v>
      </c>
      <c r="AO8" s="68">
        <v>1</v>
      </c>
      <c r="AP8" s="68"/>
      <c r="AQ8" s="68"/>
      <c r="AR8" s="68"/>
      <c r="AS8" s="68">
        <v>1</v>
      </c>
      <c r="AT8" s="68"/>
      <c r="AU8" s="68"/>
      <c r="AV8" s="68">
        <v>1</v>
      </c>
      <c r="AW8" s="68">
        <v>1</v>
      </c>
      <c r="AX8" s="101">
        <v>1</v>
      </c>
      <c r="AY8" s="110">
        <f t="shared" si="1"/>
        <v>8</v>
      </c>
      <c r="AZ8" s="64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>
        <v>1</v>
      </c>
      <c r="BQ8" s="65">
        <v>1</v>
      </c>
      <c r="BR8" s="66">
        <v>1</v>
      </c>
      <c r="BS8" s="110">
        <f t="shared" si="2"/>
        <v>3</v>
      </c>
      <c r="BT8" s="72"/>
      <c r="BU8" s="42" t="s">
        <v>81</v>
      </c>
      <c r="BV8" s="37" t="s">
        <v>108</v>
      </c>
    </row>
    <row r="9" spans="1:74" ht="34.5" customHeight="1" thickBot="1">
      <c r="A9" s="119"/>
      <c r="B9" s="42" t="s">
        <v>82</v>
      </c>
      <c r="C9" s="37" t="s">
        <v>109</v>
      </c>
      <c r="D9" s="40" t="s">
        <v>129</v>
      </c>
      <c r="E9" s="47">
        <f t="shared" si="0"/>
        <v>5</v>
      </c>
      <c r="F9" s="64"/>
      <c r="G9" s="65"/>
      <c r="H9" s="65"/>
      <c r="I9" s="65"/>
      <c r="J9" s="65"/>
      <c r="K9" s="66"/>
      <c r="L9" s="67"/>
      <c r="M9" s="68"/>
      <c r="N9" s="68"/>
      <c r="O9" s="68">
        <v>1</v>
      </c>
      <c r="P9" s="68">
        <v>1</v>
      </c>
      <c r="Q9" s="68"/>
      <c r="R9" s="69"/>
      <c r="S9" s="65"/>
      <c r="T9" s="65"/>
      <c r="U9" s="65"/>
      <c r="V9" s="65"/>
      <c r="W9" s="65"/>
      <c r="X9" s="65"/>
      <c r="Y9" s="65"/>
      <c r="Z9" s="65">
        <v>1</v>
      </c>
      <c r="AA9" s="65">
        <v>1</v>
      </c>
      <c r="AB9" s="65">
        <v>1</v>
      </c>
      <c r="AC9" s="65"/>
      <c r="AD9" s="65"/>
      <c r="AE9" s="65"/>
      <c r="AF9" s="65"/>
      <c r="AG9" s="66"/>
      <c r="AH9" s="67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101"/>
      <c r="AY9" s="110">
        <f t="shared" si="1"/>
        <v>0</v>
      </c>
      <c r="AZ9" s="64"/>
      <c r="BA9" s="65"/>
      <c r="BB9" s="65"/>
      <c r="BC9" s="65"/>
      <c r="BD9" s="65"/>
      <c r="BE9" s="65"/>
      <c r="BF9" s="65"/>
      <c r="BG9" s="65"/>
      <c r="BH9" s="65"/>
      <c r="BI9" s="65">
        <v>1</v>
      </c>
      <c r="BJ9" s="65"/>
      <c r="BK9" s="65">
        <v>1</v>
      </c>
      <c r="BL9" s="65">
        <v>1</v>
      </c>
      <c r="BM9" s="65">
        <v>1</v>
      </c>
      <c r="BN9" s="65">
        <v>1</v>
      </c>
      <c r="BO9" s="65"/>
      <c r="BP9" s="65"/>
      <c r="BQ9" s="65"/>
      <c r="BR9" s="66"/>
      <c r="BS9" s="110">
        <f t="shared" si="2"/>
        <v>5</v>
      </c>
      <c r="BT9" s="72"/>
      <c r="BU9" s="42" t="s">
        <v>82</v>
      </c>
      <c r="BV9" s="37" t="s">
        <v>109</v>
      </c>
    </row>
    <row r="10" spans="1:74" ht="43.5" customHeight="1" thickBot="1">
      <c r="A10" s="119"/>
      <c r="B10" s="42" t="s">
        <v>83</v>
      </c>
      <c r="C10" s="37" t="s">
        <v>110</v>
      </c>
      <c r="D10" s="40" t="s">
        <v>129</v>
      </c>
      <c r="E10" s="47">
        <f t="shared" si="0"/>
        <v>8</v>
      </c>
      <c r="F10" s="64"/>
      <c r="G10" s="65"/>
      <c r="H10" s="65"/>
      <c r="I10" s="65"/>
      <c r="J10" s="65"/>
      <c r="K10" s="66"/>
      <c r="L10" s="67">
        <v>1</v>
      </c>
      <c r="M10" s="68">
        <v>1</v>
      </c>
      <c r="N10" s="68">
        <v>1</v>
      </c>
      <c r="O10" s="68"/>
      <c r="P10" s="68"/>
      <c r="Q10" s="68"/>
      <c r="R10" s="69">
        <v>1</v>
      </c>
      <c r="S10" s="65">
        <v>1</v>
      </c>
      <c r="T10" s="65">
        <v>1</v>
      </c>
      <c r="U10" s="65">
        <v>1</v>
      </c>
      <c r="V10" s="65">
        <v>1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6"/>
      <c r="AH10" s="67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101"/>
      <c r="AY10" s="110">
        <f t="shared" si="1"/>
        <v>0</v>
      </c>
      <c r="AZ10" s="64">
        <v>1</v>
      </c>
      <c r="BA10" s="65">
        <v>1</v>
      </c>
      <c r="BB10" s="65">
        <v>1</v>
      </c>
      <c r="BC10" s="65"/>
      <c r="BD10" s="65">
        <v>1</v>
      </c>
      <c r="BE10" s="65">
        <v>1</v>
      </c>
      <c r="BF10" s="65"/>
      <c r="BG10" s="65"/>
      <c r="BH10" s="65">
        <v>1</v>
      </c>
      <c r="BI10" s="65"/>
      <c r="BJ10" s="65"/>
      <c r="BK10" s="65"/>
      <c r="BL10" s="65"/>
      <c r="BM10" s="65"/>
      <c r="BN10" s="65"/>
      <c r="BO10" s="65"/>
      <c r="BP10" s="65"/>
      <c r="BQ10" s="65"/>
      <c r="BR10" s="66"/>
      <c r="BS10" s="110">
        <f t="shared" si="2"/>
        <v>6</v>
      </c>
      <c r="BT10" s="72"/>
      <c r="BU10" s="42" t="s">
        <v>83</v>
      </c>
      <c r="BV10" s="37" t="s">
        <v>110</v>
      </c>
    </row>
    <row r="11" spans="1:74" ht="62.25" customHeight="1" thickBot="1">
      <c r="A11" s="119"/>
      <c r="B11" s="42" t="s">
        <v>84</v>
      </c>
      <c r="C11" s="37" t="s">
        <v>111</v>
      </c>
      <c r="D11" s="40" t="s">
        <v>129</v>
      </c>
      <c r="E11" s="47">
        <f t="shared" si="0"/>
        <v>18</v>
      </c>
      <c r="F11" s="64"/>
      <c r="G11" s="65"/>
      <c r="H11" s="65"/>
      <c r="I11" s="65"/>
      <c r="J11" s="65"/>
      <c r="K11" s="66"/>
      <c r="L11" s="67"/>
      <c r="M11" s="68">
        <v>1</v>
      </c>
      <c r="N11" s="68">
        <v>1</v>
      </c>
      <c r="O11" s="68">
        <v>1</v>
      </c>
      <c r="P11" s="68">
        <v>1</v>
      </c>
      <c r="Q11" s="68">
        <v>1</v>
      </c>
      <c r="R11" s="69">
        <v>1</v>
      </c>
      <c r="S11" s="65">
        <v>1</v>
      </c>
      <c r="T11" s="65">
        <v>1</v>
      </c>
      <c r="U11" s="65">
        <v>1</v>
      </c>
      <c r="V11" s="65">
        <v>1</v>
      </c>
      <c r="W11" s="65">
        <v>1</v>
      </c>
      <c r="X11" s="65"/>
      <c r="Y11" s="65">
        <v>1</v>
      </c>
      <c r="Z11" s="65">
        <v>1</v>
      </c>
      <c r="AA11" s="65">
        <v>1</v>
      </c>
      <c r="AB11" s="65">
        <v>1</v>
      </c>
      <c r="AC11" s="65">
        <v>1</v>
      </c>
      <c r="AD11" s="65">
        <v>1</v>
      </c>
      <c r="AE11" s="65">
        <v>1</v>
      </c>
      <c r="AF11" s="65"/>
      <c r="AG11" s="66"/>
      <c r="AH11" s="67">
        <v>1</v>
      </c>
      <c r="AI11" s="68">
        <v>1</v>
      </c>
      <c r="AJ11" s="68">
        <v>1</v>
      </c>
      <c r="AK11" s="68">
        <v>1</v>
      </c>
      <c r="AL11" s="68">
        <v>1</v>
      </c>
      <c r="AM11" s="68">
        <v>1</v>
      </c>
      <c r="AN11" s="68">
        <v>1</v>
      </c>
      <c r="AO11" s="68">
        <v>1</v>
      </c>
      <c r="AP11" s="68">
        <v>1</v>
      </c>
      <c r="AQ11" s="68">
        <v>1</v>
      </c>
      <c r="AR11" s="68">
        <v>1</v>
      </c>
      <c r="AS11" s="68">
        <v>1</v>
      </c>
      <c r="AT11" s="68">
        <v>1</v>
      </c>
      <c r="AU11" s="68"/>
      <c r="AV11" s="68"/>
      <c r="AW11" s="68"/>
      <c r="AX11" s="101"/>
      <c r="AY11" s="110">
        <f t="shared" si="1"/>
        <v>13</v>
      </c>
      <c r="AZ11" s="64">
        <v>1</v>
      </c>
      <c r="BA11" s="65"/>
      <c r="BB11" s="65">
        <v>1</v>
      </c>
      <c r="BC11" s="65">
        <v>1</v>
      </c>
      <c r="BD11" s="65">
        <v>1</v>
      </c>
      <c r="BE11" s="65">
        <v>1</v>
      </c>
      <c r="BF11" s="65">
        <v>1</v>
      </c>
      <c r="BG11" s="65">
        <v>1</v>
      </c>
      <c r="BH11" s="65">
        <v>1</v>
      </c>
      <c r="BI11" s="65">
        <v>1</v>
      </c>
      <c r="BJ11" s="65">
        <v>1</v>
      </c>
      <c r="BK11" s="65">
        <v>1</v>
      </c>
      <c r="BL11" s="65">
        <v>1</v>
      </c>
      <c r="BM11" s="65">
        <v>1</v>
      </c>
      <c r="BN11" s="65">
        <v>1</v>
      </c>
      <c r="BO11" s="65"/>
      <c r="BP11" s="65"/>
      <c r="BQ11" s="65"/>
      <c r="BR11" s="66"/>
      <c r="BS11" s="110">
        <f t="shared" si="2"/>
        <v>14</v>
      </c>
      <c r="BT11" s="72"/>
      <c r="BU11" s="42" t="s">
        <v>84</v>
      </c>
      <c r="BV11" s="37" t="s">
        <v>111</v>
      </c>
    </row>
    <row r="12" spans="1:74" ht="48.75" thickBot="1">
      <c r="A12" s="119"/>
      <c r="B12" s="42" t="s">
        <v>85</v>
      </c>
      <c r="C12" s="37" t="s">
        <v>112</v>
      </c>
      <c r="D12" s="40" t="s">
        <v>129</v>
      </c>
      <c r="E12" s="47">
        <f t="shared" si="0"/>
        <v>14</v>
      </c>
      <c r="F12" s="64"/>
      <c r="G12" s="65"/>
      <c r="H12" s="65"/>
      <c r="I12" s="65"/>
      <c r="J12" s="65">
        <v>1</v>
      </c>
      <c r="K12" s="66"/>
      <c r="L12" s="67">
        <v>1</v>
      </c>
      <c r="M12" s="68">
        <v>1</v>
      </c>
      <c r="N12" s="68">
        <v>1</v>
      </c>
      <c r="O12" s="68">
        <v>1</v>
      </c>
      <c r="P12" s="68"/>
      <c r="Q12" s="68"/>
      <c r="R12" s="69">
        <v>1</v>
      </c>
      <c r="S12" s="65">
        <v>1</v>
      </c>
      <c r="T12" s="65"/>
      <c r="U12" s="65">
        <v>1</v>
      </c>
      <c r="V12" s="65"/>
      <c r="W12" s="65"/>
      <c r="X12" s="65">
        <v>1</v>
      </c>
      <c r="Y12" s="65"/>
      <c r="Z12" s="65"/>
      <c r="AA12" s="65"/>
      <c r="AB12" s="65"/>
      <c r="AC12" s="65">
        <v>1</v>
      </c>
      <c r="AD12" s="65">
        <v>1</v>
      </c>
      <c r="AE12" s="65">
        <v>1</v>
      </c>
      <c r="AF12" s="65">
        <v>1</v>
      </c>
      <c r="AG12" s="66">
        <v>1</v>
      </c>
      <c r="AH12" s="67"/>
      <c r="AI12" s="68"/>
      <c r="AJ12" s="68"/>
      <c r="AK12" s="68"/>
      <c r="AL12" s="68"/>
      <c r="AM12" s="68"/>
      <c r="AN12" s="68"/>
      <c r="AO12" s="68"/>
      <c r="AP12" s="68">
        <v>1</v>
      </c>
      <c r="AQ12" s="68">
        <v>1</v>
      </c>
      <c r="AR12" s="68"/>
      <c r="AS12" s="68"/>
      <c r="AT12" s="68"/>
      <c r="AU12" s="68">
        <v>1</v>
      </c>
      <c r="AV12" s="68">
        <v>1</v>
      </c>
      <c r="AW12" s="68">
        <v>1</v>
      </c>
      <c r="AX12" s="101">
        <v>1</v>
      </c>
      <c r="AY12" s="110">
        <f t="shared" si="1"/>
        <v>6</v>
      </c>
      <c r="AZ12" s="64"/>
      <c r="BA12" s="65"/>
      <c r="BB12" s="65"/>
      <c r="BC12" s="65"/>
      <c r="BD12" s="65"/>
      <c r="BE12" s="65"/>
      <c r="BF12" s="65"/>
      <c r="BG12" s="65"/>
      <c r="BH12" s="65"/>
      <c r="BI12" s="65"/>
      <c r="BJ12" s="65">
        <v>1</v>
      </c>
      <c r="BK12" s="65"/>
      <c r="BL12" s="65"/>
      <c r="BM12" s="65"/>
      <c r="BN12" s="65"/>
      <c r="BO12" s="65">
        <v>1</v>
      </c>
      <c r="BP12" s="65">
        <v>1</v>
      </c>
      <c r="BQ12" s="65">
        <v>1</v>
      </c>
      <c r="BR12" s="66">
        <v>1</v>
      </c>
      <c r="BS12" s="110">
        <f t="shared" si="2"/>
        <v>5</v>
      </c>
      <c r="BT12" s="72"/>
      <c r="BU12" s="42" t="s">
        <v>85</v>
      </c>
      <c r="BV12" s="37" t="s">
        <v>112</v>
      </c>
    </row>
    <row r="13" spans="1:74" ht="34.5" customHeight="1" thickBot="1">
      <c r="A13" s="119"/>
      <c r="B13" s="42" t="s">
        <v>86</v>
      </c>
      <c r="C13" s="37" t="s">
        <v>113</v>
      </c>
      <c r="D13" s="40" t="s">
        <v>130</v>
      </c>
      <c r="E13" s="47">
        <f t="shared" si="0"/>
        <v>2</v>
      </c>
      <c r="F13" s="64"/>
      <c r="G13" s="65"/>
      <c r="H13" s="65"/>
      <c r="I13" s="65"/>
      <c r="J13" s="65"/>
      <c r="K13" s="66"/>
      <c r="L13" s="67"/>
      <c r="M13" s="68"/>
      <c r="N13" s="68"/>
      <c r="O13" s="68">
        <v>1</v>
      </c>
      <c r="P13" s="68"/>
      <c r="Q13" s="68"/>
      <c r="R13" s="69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>
        <v>1</v>
      </c>
      <c r="AG13" s="66"/>
      <c r="AH13" s="67"/>
      <c r="AI13" s="68"/>
      <c r="AJ13" s="68"/>
      <c r="AK13" s="68"/>
      <c r="AL13" s="68"/>
      <c r="AM13" s="68"/>
      <c r="AN13" s="68">
        <v>1</v>
      </c>
      <c r="AO13" s="68"/>
      <c r="AP13" s="68"/>
      <c r="AQ13" s="68"/>
      <c r="AR13" s="68"/>
      <c r="AS13" s="68"/>
      <c r="AT13" s="68">
        <v>1</v>
      </c>
      <c r="AU13" s="68"/>
      <c r="AV13" s="68"/>
      <c r="AW13" s="68"/>
      <c r="AX13" s="101"/>
      <c r="AY13" s="110">
        <f t="shared" si="1"/>
        <v>2</v>
      </c>
      <c r="AZ13" s="64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6"/>
      <c r="BS13" s="110">
        <f t="shared" si="2"/>
        <v>0</v>
      </c>
      <c r="BT13" s="72"/>
      <c r="BU13" s="42" t="s">
        <v>86</v>
      </c>
      <c r="BV13" s="37" t="s">
        <v>113</v>
      </c>
    </row>
    <row r="14" spans="1:74" ht="36.75" thickBot="1">
      <c r="A14" s="119"/>
      <c r="B14" s="42" t="s">
        <v>87</v>
      </c>
      <c r="C14" s="114" t="s">
        <v>143</v>
      </c>
      <c r="D14" s="40" t="s">
        <v>130</v>
      </c>
      <c r="E14" s="47">
        <f t="shared" si="0"/>
        <v>2</v>
      </c>
      <c r="F14" s="64"/>
      <c r="G14" s="65"/>
      <c r="H14" s="65"/>
      <c r="I14" s="65"/>
      <c r="J14" s="65"/>
      <c r="K14" s="66"/>
      <c r="L14" s="73"/>
      <c r="M14" s="68"/>
      <c r="N14" s="68"/>
      <c r="O14" s="113">
        <v>1</v>
      </c>
      <c r="P14" s="68"/>
      <c r="Q14" s="68"/>
      <c r="R14" s="69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6"/>
      <c r="AH14" s="67"/>
      <c r="AI14" s="68"/>
      <c r="AJ14" s="68">
        <v>1</v>
      </c>
      <c r="AK14" s="68"/>
      <c r="AL14" s="68"/>
      <c r="AM14" s="68"/>
      <c r="AN14" s="68">
        <v>1</v>
      </c>
      <c r="AO14" s="68"/>
      <c r="AP14" s="68">
        <v>1</v>
      </c>
      <c r="AQ14" s="68"/>
      <c r="AR14" s="68"/>
      <c r="AS14" s="68"/>
      <c r="AT14" s="68"/>
      <c r="AU14" s="68"/>
      <c r="AV14" s="68"/>
      <c r="AW14" s="68"/>
      <c r="AX14" s="101"/>
      <c r="AY14" s="110">
        <f t="shared" si="1"/>
        <v>3</v>
      </c>
      <c r="AZ14" s="64">
        <v>1</v>
      </c>
      <c r="BA14" s="65"/>
      <c r="BB14" s="112"/>
      <c r="BC14" s="65"/>
      <c r="BD14" s="65"/>
      <c r="BE14" s="65"/>
      <c r="BF14" s="65"/>
      <c r="BG14" s="70"/>
      <c r="BH14" s="65"/>
      <c r="BI14" s="112">
        <v>1</v>
      </c>
      <c r="BJ14" s="65">
        <v>1</v>
      </c>
      <c r="BK14" s="65"/>
      <c r="BL14" s="65"/>
      <c r="BM14" s="65"/>
      <c r="BN14" s="65"/>
      <c r="BO14" s="65"/>
      <c r="BP14" s="65"/>
      <c r="BQ14" s="65"/>
      <c r="BR14" s="66"/>
      <c r="BS14" s="110">
        <f t="shared" si="2"/>
        <v>3</v>
      </c>
      <c r="BT14" s="72">
        <v>1</v>
      </c>
      <c r="BU14" s="42" t="s">
        <v>87</v>
      </c>
      <c r="BV14" s="114" t="s">
        <v>143</v>
      </c>
    </row>
    <row r="15" spans="1:74" ht="24.75" thickBot="1">
      <c r="A15" s="119"/>
      <c r="B15" s="43" t="s">
        <v>88</v>
      </c>
      <c r="C15" s="115" t="s">
        <v>139</v>
      </c>
      <c r="D15" s="40" t="s">
        <v>130</v>
      </c>
      <c r="E15" s="47">
        <f t="shared" si="0"/>
        <v>1</v>
      </c>
      <c r="F15" s="75"/>
      <c r="G15" s="76"/>
      <c r="H15" s="76"/>
      <c r="I15" s="76"/>
      <c r="J15" s="76"/>
      <c r="K15" s="77">
        <v>1</v>
      </c>
      <c r="L15" s="78"/>
      <c r="M15" s="79"/>
      <c r="N15" s="79"/>
      <c r="O15" s="79"/>
      <c r="P15" s="79"/>
      <c r="Q15" s="79"/>
      <c r="R15" s="80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78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>
        <v>1</v>
      </c>
      <c r="AW15" s="79">
        <v>1</v>
      </c>
      <c r="AX15" s="102">
        <v>1</v>
      </c>
      <c r="AY15" s="110">
        <f t="shared" si="1"/>
        <v>3</v>
      </c>
      <c r="AZ15" s="75"/>
      <c r="BA15" s="76"/>
      <c r="BB15" s="76"/>
      <c r="BC15" s="76"/>
      <c r="BD15" s="76"/>
      <c r="BE15" s="76"/>
      <c r="BF15" s="76"/>
      <c r="BG15" s="81"/>
      <c r="BH15" s="76"/>
      <c r="BI15" s="76"/>
      <c r="BJ15" s="76"/>
      <c r="BK15" s="76"/>
      <c r="BL15" s="76"/>
      <c r="BM15" s="76"/>
      <c r="BN15" s="76"/>
      <c r="BO15" s="76"/>
      <c r="BP15" s="76">
        <v>1</v>
      </c>
      <c r="BQ15" s="76">
        <v>1</v>
      </c>
      <c r="BR15" s="77">
        <v>1</v>
      </c>
      <c r="BS15" s="110">
        <f t="shared" si="2"/>
        <v>3</v>
      </c>
      <c r="BT15" s="82"/>
      <c r="BU15" s="43" t="s">
        <v>88</v>
      </c>
      <c r="BV15" s="115" t="s">
        <v>139</v>
      </c>
    </row>
    <row r="16" spans="1:74" s="11" customFormat="1" ht="24.75" thickBot="1">
      <c r="A16" s="119"/>
      <c r="B16" s="42" t="s">
        <v>89</v>
      </c>
      <c r="C16" s="115" t="s">
        <v>140</v>
      </c>
      <c r="D16" s="40" t="s">
        <v>130</v>
      </c>
      <c r="E16" s="47">
        <f t="shared" si="0"/>
        <v>3</v>
      </c>
      <c r="F16" s="65"/>
      <c r="G16" s="65"/>
      <c r="H16" s="65"/>
      <c r="I16" s="65"/>
      <c r="J16" s="65"/>
      <c r="K16" s="112"/>
      <c r="L16" s="68"/>
      <c r="M16" s="68"/>
      <c r="N16" s="68"/>
      <c r="O16" s="68">
        <v>1</v>
      </c>
      <c r="P16" s="68"/>
      <c r="Q16" s="68"/>
      <c r="R16" s="65"/>
      <c r="S16" s="65"/>
      <c r="T16" s="65"/>
      <c r="U16" s="65">
        <v>1</v>
      </c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>
        <v>1</v>
      </c>
      <c r="AG16" s="65"/>
      <c r="AH16" s="68"/>
      <c r="AI16" s="68">
        <v>1</v>
      </c>
      <c r="AJ16" s="68"/>
      <c r="AK16" s="68"/>
      <c r="AL16" s="68"/>
      <c r="AM16" s="68"/>
      <c r="AN16" s="68">
        <v>1</v>
      </c>
      <c r="AO16" s="68"/>
      <c r="AP16" s="68">
        <v>1</v>
      </c>
      <c r="AQ16" s="68"/>
      <c r="AR16" s="68"/>
      <c r="AS16" s="68">
        <v>1</v>
      </c>
      <c r="AT16" s="68"/>
      <c r="AU16" s="68"/>
      <c r="AV16" s="68"/>
      <c r="AW16" s="68"/>
      <c r="AX16" s="101"/>
      <c r="AY16" s="110">
        <f t="shared" si="1"/>
        <v>4</v>
      </c>
      <c r="AZ16" s="64"/>
      <c r="BA16" s="65"/>
      <c r="BB16" s="65"/>
      <c r="BC16" s="65"/>
      <c r="BD16" s="65"/>
      <c r="BE16" s="65"/>
      <c r="BF16" s="65"/>
      <c r="BG16" s="65"/>
      <c r="BH16" s="65"/>
      <c r="BI16" s="65">
        <v>1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110">
        <f t="shared" si="2"/>
        <v>1</v>
      </c>
      <c r="BT16" s="68"/>
      <c r="BU16" s="42" t="s">
        <v>89</v>
      </c>
      <c r="BV16" s="115" t="s">
        <v>140</v>
      </c>
    </row>
    <row r="17" spans="1:74" ht="15.75" thickBot="1">
      <c r="A17" s="31"/>
      <c r="B17" s="123" t="s">
        <v>62</v>
      </c>
      <c r="C17" s="123"/>
      <c r="D17" s="123"/>
      <c r="E17" s="47"/>
      <c r="F17" s="83"/>
      <c r="G17" s="84"/>
      <c r="H17" s="84"/>
      <c r="I17" s="84"/>
      <c r="J17" s="84"/>
      <c r="K17" s="85"/>
      <c r="L17" s="86"/>
      <c r="M17" s="87"/>
      <c r="N17" s="87"/>
      <c r="O17" s="87"/>
      <c r="P17" s="87"/>
      <c r="Q17" s="88"/>
      <c r="R17" s="89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  <c r="AH17" s="86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110"/>
      <c r="AZ17" s="83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5"/>
      <c r="BS17" s="110"/>
      <c r="BT17" s="90"/>
      <c r="BU17" s="6"/>
      <c r="BV17" s="6"/>
    </row>
    <row r="18" spans="1:74" ht="36.75" thickBot="1">
      <c r="A18" s="118" t="s">
        <v>53</v>
      </c>
      <c r="B18" s="42" t="s">
        <v>90</v>
      </c>
      <c r="C18" s="37" t="s">
        <v>114</v>
      </c>
      <c r="D18" s="40" t="s">
        <v>131</v>
      </c>
      <c r="E18" s="47">
        <f t="shared" ref="E18:E28" si="3">SUM(F18:AG18)+BT18</f>
        <v>18</v>
      </c>
      <c r="F18" s="54"/>
      <c r="G18" s="55"/>
      <c r="H18" s="55"/>
      <c r="I18" s="55"/>
      <c r="J18" s="55"/>
      <c r="K18" s="56"/>
      <c r="L18" s="57">
        <v>1</v>
      </c>
      <c r="M18" s="58">
        <v>1</v>
      </c>
      <c r="N18" s="58">
        <v>1</v>
      </c>
      <c r="O18" s="58">
        <v>1</v>
      </c>
      <c r="P18" s="58">
        <v>1</v>
      </c>
      <c r="Q18" s="62"/>
      <c r="R18" s="59">
        <v>1</v>
      </c>
      <c r="S18" s="55">
        <v>1</v>
      </c>
      <c r="T18" s="55">
        <v>1</v>
      </c>
      <c r="U18" s="55">
        <v>1</v>
      </c>
      <c r="V18" s="55">
        <v>1</v>
      </c>
      <c r="W18" s="55"/>
      <c r="X18" s="55">
        <v>1</v>
      </c>
      <c r="Y18" s="55">
        <v>1</v>
      </c>
      <c r="Z18" s="55">
        <v>1</v>
      </c>
      <c r="AA18" s="55">
        <v>1</v>
      </c>
      <c r="AB18" s="55">
        <v>1</v>
      </c>
      <c r="AC18" s="55">
        <v>1</v>
      </c>
      <c r="AD18" s="55">
        <v>1</v>
      </c>
      <c r="AE18" s="55">
        <v>1</v>
      </c>
      <c r="AF18" s="55"/>
      <c r="AG18" s="56"/>
      <c r="AH18" s="57">
        <v>1</v>
      </c>
      <c r="AI18" s="58">
        <v>1</v>
      </c>
      <c r="AJ18" s="58">
        <v>1</v>
      </c>
      <c r="AK18" s="58">
        <v>1</v>
      </c>
      <c r="AL18" s="58"/>
      <c r="AM18" s="58">
        <v>1</v>
      </c>
      <c r="AN18" s="58">
        <v>1</v>
      </c>
      <c r="AO18" s="58">
        <v>1</v>
      </c>
      <c r="AP18" s="58">
        <v>1</v>
      </c>
      <c r="AQ18" s="58">
        <v>1</v>
      </c>
      <c r="AR18" s="58">
        <v>1</v>
      </c>
      <c r="AS18" s="58">
        <v>1</v>
      </c>
      <c r="AT18" s="58">
        <v>1</v>
      </c>
      <c r="AU18" s="58"/>
      <c r="AV18" s="58">
        <v>1</v>
      </c>
      <c r="AW18" s="58">
        <v>1</v>
      </c>
      <c r="AX18" s="100">
        <v>1</v>
      </c>
      <c r="AY18" s="110">
        <f t="shared" si="1"/>
        <v>15</v>
      </c>
      <c r="AZ18" s="54">
        <v>1</v>
      </c>
      <c r="BA18" s="55">
        <v>1</v>
      </c>
      <c r="BB18" s="55">
        <v>1</v>
      </c>
      <c r="BC18" s="55">
        <v>1</v>
      </c>
      <c r="BD18" s="55">
        <v>1</v>
      </c>
      <c r="BE18" s="55">
        <v>1</v>
      </c>
      <c r="BF18" s="55"/>
      <c r="BG18" s="55"/>
      <c r="BH18" s="55">
        <v>1</v>
      </c>
      <c r="BI18" s="55">
        <v>1</v>
      </c>
      <c r="BJ18" s="55"/>
      <c r="BK18" s="55">
        <v>1</v>
      </c>
      <c r="BL18" s="55">
        <v>1</v>
      </c>
      <c r="BM18" s="55">
        <v>1</v>
      </c>
      <c r="BN18" s="55">
        <v>1</v>
      </c>
      <c r="BO18" s="55">
        <v>1</v>
      </c>
      <c r="BP18" s="55">
        <v>1</v>
      </c>
      <c r="BQ18" s="55">
        <v>1</v>
      </c>
      <c r="BR18" s="56">
        <v>1</v>
      </c>
      <c r="BS18" s="110">
        <f t="shared" si="2"/>
        <v>16</v>
      </c>
      <c r="BT18" s="63"/>
      <c r="BU18" s="42" t="s">
        <v>90</v>
      </c>
      <c r="BV18" s="37" t="s">
        <v>114</v>
      </c>
    </row>
    <row r="19" spans="1:74" ht="60.75" thickBot="1">
      <c r="A19" s="119"/>
      <c r="B19" s="42" t="s">
        <v>91</v>
      </c>
      <c r="C19" s="37" t="s">
        <v>115</v>
      </c>
      <c r="D19" s="40" t="s">
        <v>131</v>
      </c>
      <c r="E19" s="47">
        <f t="shared" si="3"/>
        <v>19</v>
      </c>
      <c r="F19" s="64"/>
      <c r="G19" s="65"/>
      <c r="H19" s="65"/>
      <c r="I19" s="65"/>
      <c r="J19" s="65"/>
      <c r="K19" s="66"/>
      <c r="L19" s="67"/>
      <c r="M19" s="68">
        <v>1</v>
      </c>
      <c r="N19" s="68">
        <v>1</v>
      </c>
      <c r="O19" s="68">
        <v>1</v>
      </c>
      <c r="P19" s="68">
        <v>1</v>
      </c>
      <c r="Q19" s="71">
        <v>1</v>
      </c>
      <c r="R19" s="69">
        <v>1</v>
      </c>
      <c r="S19" s="65">
        <v>1</v>
      </c>
      <c r="T19" s="65">
        <v>1</v>
      </c>
      <c r="U19" s="65">
        <v>1</v>
      </c>
      <c r="V19" s="65">
        <v>1</v>
      </c>
      <c r="W19" s="65">
        <v>1</v>
      </c>
      <c r="X19" s="65">
        <v>1</v>
      </c>
      <c r="Y19" s="65">
        <v>1</v>
      </c>
      <c r="Z19" s="65">
        <v>1</v>
      </c>
      <c r="AA19" s="65">
        <v>1</v>
      </c>
      <c r="AB19" s="65"/>
      <c r="AC19" s="65">
        <v>1</v>
      </c>
      <c r="AD19" s="65">
        <v>1</v>
      </c>
      <c r="AE19" s="65">
        <v>1</v>
      </c>
      <c r="AF19" s="65">
        <v>1</v>
      </c>
      <c r="AG19" s="66"/>
      <c r="AH19" s="67">
        <v>1</v>
      </c>
      <c r="AI19" s="68"/>
      <c r="AJ19" s="68">
        <v>1</v>
      </c>
      <c r="AK19" s="68">
        <v>1</v>
      </c>
      <c r="AL19" s="68"/>
      <c r="AM19" s="68"/>
      <c r="AN19" s="68"/>
      <c r="AO19" s="68">
        <v>1</v>
      </c>
      <c r="AP19" s="68">
        <v>1</v>
      </c>
      <c r="AQ19" s="68">
        <v>1</v>
      </c>
      <c r="AR19" s="68">
        <v>1</v>
      </c>
      <c r="AS19" s="68"/>
      <c r="AT19" s="68"/>
      <c r="AU19" s="68">
        <v>1</v>
      </c>
      <c r="AV19" s="68">
        <v>1</v>
      </c>
      <c r="AW19" s="68">
        <v>1</v>
      </c>
      <c r="AX19" s="101">
        <v>1</v>
      </c>
      <c r="AY19" s="110">
        <f t="shared" si="1"/>
        <v>11</v>
      </c>
      <c r="AZ19" s="64"/>
      <c r="BA19" s="65"/>
      <c r="BB19" s="65"/>
      <c r="BC19" s="65"/>
      <c r="BD19" s="65"/>
      <c r="BE19" s="65"/>
      <c r="BF19" s="65">
        <v>1</v>
      </c>
      <c r="BG19" s="65">
        <v>1</v>
      </c>
      <c r="BH19" s="65"/>
      <c r="BI19" s="65"/>
      <c r="BJ19" s="65">
        <v>1</v>
      </c>
      <c r="BK19" s="65"/>
      <c r="BL19" s="65">
        <v>1</v>
      </c>
      <c r="BM19" s="65"/>
      <c r="BN19" s="65"/>
      <c r="BO19" s="65">
        <v>1</v>
      </c>
      <c r="BP19" s="65">
        <v>1</v>
      </c>
      <c r="BQ19" s="65">
        <v>1</v>
      </c>
      <c r="BR19" s="66">
        <v>1</v>
      </c>
      <c r="BS19" s="110">
        <f t="shared" si="2"/>
        <v>8</v>
      </c>
      <c r="BT19" s="72"/>
      <c r="BU19" s="42" t="s">
        <v>91</v>
      </c>
      <c r="BV19" s="37" t="s">
        <v>115</v>
      </c>
    </row>
    <row r="20" spans="1:74" ht="60.75" thickBot="1">
      <c r="A20" s="119"/>
      <c r="B20" s="42" t="s">
        <v>92</v>
      </c>
      <c r="C20" s="37" t="s">
        <v>116</v>
      </c>
      <c r="D20" s="40" t="s">
        <v>131</v>
      </c>
      <c r="E20" s="47">
        <f t="shared" si="3"/>
        <v>15</v>
      </c>
      <c r="F20" s="64"/>
      <c r="G20" s="65"/>
      <c r="H20" s="65"/>
      <c r="I20" s="65"/>
      <c r="J20" s="65"/>
      <c r="K20" s="66"/>
      <c r="L20" s="67">
        <v>1</v>
      </c>
      <c r="M20" s="68"/>
      <c r="N20" s="68">
        <v>1</v>
      </c>
      <c r="O20" s="68"/>
      <c r="P20" s="68"/>
      <c r="Q20" s="71">
        <v>1</v>
      </c>
      <c r="R20" s="69">
        <v>1</v>
      </c>
      <c r="S20" s="65">
        <v>1</v>
      </c>
      <c r="T20" s="65">
        <v>1</v>
      </c>
      <c r="U20" s="65">
        <v>1</v>
      </c>
      <c r="V20" s="65">
        <v>1</v>
      </c>
      <c r="W20" s="65"/>
      <c r="X20" s="65">
        <v>1</v>
      </c>
      <c r="Y20" s="65">
        <v>1</v>
      </c>
      <c r="Z20" s="65">
        <v>1</v>
      </c>
      <c r="AA20" s="65">
        <v>1</v>
      </c>
      <c r="AB20" s="65">
        <v>1</v>
      </c>
      <c r="AC20" s="65"/>
      <c r="AD20" s="65">
        <v>1</v>
      </c>
      <c r="AE20" s="65">
        <v>1</v>
      </c>
      <c r="AF20" s="65"/>
      <c r="AG20" s="66"/>
      <c r="AH20" s="67"/>
      <c r="AI20" s="68">
        <v>1</v>
      </c>
      <c r="AJ20" s="68"/>
      <c r="AK20" s="68"/>
      <c r="AL20" s="68"/>
      <c r="AM20" s="68"/>
      <c r="AN20" s="68"/>
      <c r="AO20" s="68"/>
      <c r="AP20" s="68"/>
      <c r="AQ20" s="68"/>
      <c r="AR20" s="68">
        <v>1</v>
      </c>
      <c r="AS20" s="68">
        <v>1</v>
      </c>
      <c r="AT20" s="68"/>
      <c r="AU20" s="68"/>
      <c r="AV20" s="68"/>
      <c r="AW20" s="68"/>
      <c r="AX20" s="101"/>
      <c r="AY20" s="110">
        <f t="shared" si="1"/>
        <v>3</v>
      </c>
      <c r="AZ20" s="64"/>
      <c r="BA20" s="65"/>
      <c r="BB20" s="65">
        <v>1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>
        <v>1</v>
      </c>
      <c r="BM20" s="65"/>
      <c r="BN20" s="65"/>
      <c r="BO20" s="65"/>
      <c r="BP20" s="65"/>
      <c r="BQ20" s="65"/>
      <c r="BR20" s="66"/>
      <c r="BS20" s="110">
        <f t="shared" si="2"/>
        <v>2</v>
      </c>
      <c r="BT20" s="72"/>
      <c r="BU20" s="42" t="s">
        <v>92</v>
      </c>
      <c r="BV20" s="37" t="s">
        <v>116</v>
      </c>
    </row>
    <row r="21" spans="1:74" ht="36.75" thickBot="1">
      <c r="A21" s="119"/>
      <c r="B21" s="42" t="s">
        <v>93</v>
      </c>
      <c r="C21" s="37" t="s">
        <v>117</v>
      </c>
      <c r="D21" s="40" t="s">
        <v>131</v>
      </c>
      <c r="E21" s="47">
        <f t="shared" si="3"/>
        <v>7</v>
      </c>
      <c r="F21" s="64"/>
      <c r="G21" s="65"/>
      <c r="H21" s="65"/>
      <c r="I21" s="65"/>
      <c r="J21" s="65"/>
      <c r="K21" s="66"/>
      <c r="L21" s="67"/>
      <c r="M21" s="68"/>
      <c r="N21" s="68">
        <v>1</v>
      </c>
      <c r="O21" s="68"/>
      <c r="P21" s="68">
        <v>1</v>
      </c>
      <c r="Q21" s="71">
        <v>1</v>
      </c>
      <c r="R21" s="69"/>
      <c r="S21" s="65"/>
      <c r="T21" s="65"/>
      <c r="U21" s="65"/>
      <c r="V21" s="65">
        <v>1</v>
      </c>
      <c r="W21" s="65"/>
      <c r="X21" s="65"/>
      <c r="Y21" s="65">
        <v>1</v>
      </c>
      <c r="Z21" s="65"/>
      <c r="AA21" s="65"/>
      <c r="AB21" s="65"/>
      <c r="AC21" s="65">
        <v>1</v>
      </c>
      <c r="AD21" s="65"/>
      <c r="AE21" s="65"/>
      <c r="AF21" s="65">
        <v>1</v>
      </c>
      <c r="AG21" s="66"/>
      <c r="AH21" s="67"/>
      <c r="AI21" s="68"/>
      <c r="AJ21" s="68">
        <v>1</v>
      </c>
      <c r="AK21" s="68"/>
      <c r="AL21" s="68"/>
      <c r="AM21" s="68"/>
      <c r="AN21" s="68">
        <v>1</v>
      </c>
      <c r="AO21" s="68">
        <v>1</v>
      </c>
      <c r="AP21" s="68">
        <v>1</v>
      </c>
      <c r="AQ21" s="68">
        <v>1</v>
      </c>
      <c r="AR21" s="68">
        <v>1</v>
      </c>
      <c r="AS21" s="68"/>
      <c r="AT21" s="68">
        <v>1</v>
      </c>
      <c r="AU21" s="68"/>
      <c r="AV21" s="68"/>
      <c r="AW21" s="68"/>
      <c r="AX21" s="101"/>
      <c r="AY21" s="110">
        <f t="shared" si="1"/>
        <v>7</v>
      </c>
      <c r="AZ21" s="64">
        <v>1</v>
      </c>
      <c r="BA21" s="65"/>
      <c r="BB21" s="65"/>
      <c r="BC21" s="65"/>
      <c r="BD21" s="65">
        <v>1</v>
      </c>
      <c r="BE21" s="65">
        <v>1</v>
      </c>
      <c r="BF21" s="65">
        <v>1</v>
      </c>
      <c r="BG21" s="65">
        <v>1</v>
      </c>
      <c r="BH21" s="65">
        <v>1</v>
      </c>
      <c r="BI21" s="65">
        <v>1</v>
      </c>
      <c r="BJ21" s="65">
        <v>1</v>
      </c>
      <c r="BK21" s="65">
        <v>1</v>
      </c>
      <c r="BL21" s="65">
        <v>1</v>
      </c>
      <c r="BM21" s="65">
        <v>1</v>
      </c>
      <c r="BN21" s="65">
        <v>1</v>
      </c>
      <c r="BO21" s="65"/>
      <c r="BP21" s="65"/>
      <c r="BQ21" s="65"/>
      <c r="BR21" s="66"/>
      <c r="BS21" s="110">
        <f t="shared" si="2"/>
        <v>12</v>
      </c>
      <c r="BT21" s="72"/>
      <c r="BU21" s="42" t="s">
        <v>93</v>
      </c>
      <c r="BV21" s="37" t="s">
        <v>117</v>
      </c>
    </row>
    <row r="22" spans="1:74" ht="36.75" thickBot="1">
      <c r="A22" s="119"/>
      <c r="B22" s="42" t="s">
        <v>94</v>
      </c>
      <c r="C22" s="37" t="s">
        <v>118</v>
      </c>
      <c r="D22" s="40" t="s">
        <v>131</v>
      </c>
      <c r="E22" s="47">
        <f t="shared" si="3"/>
        <v>6</v>
      </c>
      <c r="F22" s="64"/>
      <c r="G22" s="65"/>
      <c r="H22" s="65"/>
      <c r="I22" s="65"/>
      <c r="J22" s="65"/>
      <c r="K22" s="66"/>
      <c r="L22" s="68">
        <v>1</v>
      </c>
      <c r="M22" s="68"/>
      <c r="N22" s="68">
        <v>1</v>
      </c>
      <c r="O22" s="68"/>
      <c r="P22" s="68"/>
      <c r="Q22" s="71"/>
      <c r="R22" s="69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>
        <v>1</v>
      </c>
      <c r="AF22" s="65">
        <v>1</v>
      </c>
      <c r="AG22" s="66">
        <v>1</v>
      </c>
      <c r="AH22" s="67">
        <v>1</v>
      </c>
      <c r="AI22" s="68"/>
      <c r="AJ22" s="68">
        <v>1</v>
      </c>
      <c r="AK22" s="68"/>
      <c r="AL22" s="68"/>
      <c r="AM22" s="68"/>
      <c r="AN22" s="68"/>
      <c r="AO22" s="68"/>
      <c r="AP22" s="68">
        <v>1</v>
      </c>
      <c r="AQ22" s="68">
        <v>1</v>
      </c>
      <c r="AR22" s="68">
        <v>1</v>
      </c>
      <c r="AS22" s="68">
        <v>1</v>
      </c>
      <c r="AT22" s="68"/>
      <c r="AU22" s="68"/>
      <c r="AV22" s="68"/>
      <c r="AW22" s="68"/>
      <c r="AX22" s="101"/>
      <c r="AY22" s="110">
        <f t="shared" si="1"/>
        <v>6</v>
      </c>
      <c r="AZ22" s="64"/>
      <c r="BA22" s="65"/>
      <c r="BB22" s="65"/>
      <c r="BC22" s="65"/>
      <c r="BD22" s="65"/>
      <c r="BE22" s="65"/>
      <c r="BF22" s="65"/>
      <c r="BG22" s="65"/>
      <c r="BH22" s="65"/>
      <c r="BI22" s="65"/>
      <c r="BJ22" s="65">
        <v>1</v>
      </c>
      <c r="BK22" s="65"/>
      <c r="BL22" s="65">
        <v>1</v>
      </c>
      <c r="BM22" s="65"/>
      <c r="BN22" s="65"/>
      <c r="BO22" s="65"/>
      <c r="BP22" s="65"/>
      <c r="BQ22" s="65"/>
      <c r="BR22" s="66"/>
      <c r="BS22" s="110">
        <f t="shared" si="2"/>
        <v>2</v>
      </c>
      <c r="BT22" s="72">
        <v>1</v>
      </c>
      <c r="BU22" s="42" t="s">
        <v>94</v>
      </c>
      <c r="BV22" s="37" t="s">
        <v>118</v>
      </c>
    </row>
    <row r="23" spans="1:74" ht="36.75" thickBot="1">
      <c r="A23" s="119"/>
      <c r="B23" s="42" t="s">
        <v>95</v>
      </c>
      <c r="C23" s="37" t="s">
        <v>119</v>
      </c>
      <c r="D23" s="40" t="s">
        <v>132</v>
      </c>
      <c r="E23" s="47">
        <f t="shared" si="3"/>
        <v>3</v>
      </c>
      <c r="F23" s="64"/>
      <c r="G23" s="65"/>
      <c r="H23" s="65"/>
      <c r="I23" s="65"/>
      <c r="J23" s="65">
        <v>1</v>
      </c>
      <c r="K23" s="66"/>
      <c r="L23" s="67"/>
      <c r="M23" s="68"/>
      <c r="N23" s="68"/>
      <c r="O23" s="68"/>
      <c r="P23" s="68"/>
      <c r="Q23" s="71"/>
      <c r="R23" s="69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>
        <v>1</v>
      </c>
      <c r="AG23" s="66">
        <v>1</v>
      </c>
      <c r="AH23" s="67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>
        <v>1</v>
      </c>
      <c r="AW23" s="68">
        <v>1</v>
      </c>
      <c r="AX23" s="101">
        <v>1</v>
      </c>
      <c r="AY23" s="110">
        <f t="shared" si="1"/>
        <v>3</v>
      </c>
      <c r="AZ23" s="64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>
        <v>1</v>
      </c>
      <c r="BQ23" s="65">
        <v>1</v>
      </c>
      <c r="BR23" s="66">
        <v>1</v>
      </c>
      <c r="BS23" s="110">
        <f t="shared" si="2"/>
        <v>3</v>
      </c>
      <c r="BT23" s="72"/>
      <c r="BU23" s="42" t="s">
        <v>95</v>
      </c>
      <c r="BV23" s="37" t="s">
        <v>119</v>
      </c>
    </row>
    <row r="24" spans="1:74" ht="63.75" customHeight="1" thickBot="1">
      <c r="A24" s="119"/>
      <c r="B24" s="42" t="s">
        <v>96</v>
      </c>
      <c r="C24" s="37" t="s">
        <v>120</v>
      </c>
      <c r="D24" s="40" t="s">
        <v>132</v>
      </c>
      <c r="E24" s="47">
        <f t="shared" si="3"/>
        <v>3</v>
      </c>
      <c r="F24" s="64">
        <v>1</v>
      </c>
      <c r="G24" s="65">
        <v>1</v>
      </c>
      <c r="H24" s="65"/>
      <c r="I24" s="65"/>
      <c r="J24" s="65"/>
      <c r="K24" s="66"/>
      <c r="L24" s="67"/>
      <c r="M24" s="68"/>
      <c r="N24" s="68"/>
      <c r="O24" s="68"/>
      <c r="P24" s="68"/>
      <c r="Q24" s="71"/>
      <c r="R24" s="65">
        <v>1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6"/>
      <c r="AH24" s="67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>
        <v>1</v>
      </c>
      <c r="AW24" s="68">
        <v>1</v>
      </c>
      <c r="AX24" s="101">
        <v>1</v>
      </c>
      <c r="AY24" s="110">
        <f t="shared" si="1"/>
        <v>3</v>
      </c>
      <c r="AZ24" s="64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>
        <v>1</v>
      </c>
      <c r="BQ24" s="65">
        <v>1</v>
      </c>
      <c r="BR24" s="66">
        <v>1</v>
      </c>
      <c r="BS24" s="110">
        <f t="shared" si="2"/>
        <v>3</v>
      </c>
      <c r="BT24" s="72"/>
      <c r="BU24" s="42" t="s">
        <v>96</v>
      </c>
      <c r="BV24" s="37" t="s">
        <v>120</v>
      </c>
    </row>
    <row r="25" spans="1:74" ht="36.75" thickBot="1">
      <c r="A25" s="119"/>
      <c r="B25" s="42" t="s">
        <v>97</v>
      </c>
      <c r="C25" s="37" t="s">
        <v>121</v>
      </c>
      <c r="D25" s="40" t="s">
        <v>132</v>
      </c>
      <c r="E25" s="47">
        <f t="shared" si="3"/>
        <v>2</v>
      </c>
      <c r="F25" s="64">
        <v>1</v>
      </c>
      <c r="G25" s="65">
        <v>1</v>
      </c>
      <c r="H25" s="65"/>
      <c r="I25" s="65"/>
      <c r="J25" s="65"/>
      <c r="K25" s="66"/>
      <c r="L25" s="67"/>
      <c r="M25" s="68"/>
      <c r="N25" s="68"/>
      <c r="O25" s="68"/>
      <c r="P25" s="68"/>
      <c r="Q25" s="71"/>
      <c r="R25" s="69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  <c r="AH25" s="67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101"/>
      <c r="AY25" s="110">
        <f t="shared" si="1"/>
        <v>0</v>
      </c>
      <c r="AZ25" s="64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6"/>
      <c r="BS25" s="110">
        <f t="shared" si="2"/>
        <v>0</v>
      </c>
      <c r="BT25" s="72"/>
      <c r="BU25" s="42" t="s">
        <v>97</v>
      </c>
      <c r="BV25" s="37" t="s">
        <v>121</v>
      </c>
    </row>
    <row r="26" spans="1:74" ht="54.75" customHeight="1" thickBot="1">
      <c r="A26" s="119"/>
      <c r="B26" s="42" t="s">
        <v>98</v>
      </c>
      <c r="C26" s="37" t="s">
        <v>122</v>
      </c>
      <c r="D26" s="40" t="s">
        <v>133</v>
      </c>
      <c r="E26" s="47">
        <f t="shared" si="3"/>
        <v>6</v>
      </c>
      <c r="F26" s="64">
        <v>1</v>
      </c>
      <c r="G26" s="65">
        <v>1</v>
      </c>
      <c r="H26" s="65">
        <v>1</v>
      </c>
      <c r="I26" s="65">
        <v>1</v>
      </c>
      <c r="J26" s="65"/>
      <c r="K26" s="66"/>
      <c r="L26" s="67"/>
      <c r="M26" s="68"/>
      <c r="N26" s="68"/>
      <c r="O26" s="74"/>
      <c r="P26" s="68"/>
      <c r="Q26" s="71"/>
      <c r="R26" s="69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>
        <v>1</v>
      </c>
      <c r="AF26" s="65">
        <v>1</v>
      </c>
      <c r="AG26" s="66"/>
      <c r="AH26" s="67"/>
      <c r="AI26" s="68"/>
      <c r="AJ26" s="68"/>
      <c r="AK26" s="68">
        <v>1</v>
      </c>
      <c r="AL26" s="68"/>
      <c r="AM26" s="68"/>
      <c r="AN26" s="68"/>
      <c r="AO26" s="68"/>
      <c r="AP26" s="68"/>
      <c r="AQ26" s="68">
        <v>1</v>
      </c>
      <c r="AR26" s="68">
        <v>1</v>
      </c>
      <c r="AS26" s="68"/>
      <c r="AT26" s="68">
        <v>1</v>
      </c>
      <c r="AU26" s="68"/>
      <c r="AV26" s="68"/>
      <c r="AW26" s="68"/>
      <c r="AX26" s="101"/>
      <c r="AY26" s="110">
        <f t="shared" si="1"/>
        <v>4</v>
      </c>
      <c r="AZ26" s="64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>
        <v>1</v>
      </c>
      <c r="BM26" s="65"/>
      <c r="BN26" s="65"/>
      <c r="BO26" s="65"/>
      <c r="BP26" s="65">
        <v>1</v>
      </c>
      <c r="BQ26" s="65">
        <v>1</v>
      </c>
      <c r="BR26" s="66">
        <v>1</v>
      </c>
      <c r="BS26" s="110">
        <f t="shared" si="2"/>
        <v>4</v>
      </c>
      <c r="BT26" s="72"/>
      <c r="BU26" s="42" t="s">
        <v>98</v>
      </c>
      <c r="BV26" s="37" t="s">
        <v>122</v>
      </c>
    </row>
    <row r="27" spans="1:74" ht="57" customHeight="1" thickBot="1">
      <c r="A27" s="119"/>
      <c r="B27" s="42" t="s">
        <v>99</v>
      </c>
      <c r="C27" s="37" t="s">
        <v>123</v>
      </c>
      <c r="D27" s="40" t="s">
        <v>133</v>
      </c>
      <c r="E27" s="47">
        <f t="shared" si="3"/>
        <v>3</v>
      </c>
      <c r="F27" s="64"/>
      <c r="G27" s="65"/>
      <c r="H27" s="65"/>
      <c r="I27" s="65"/>
      <c r="J27" s="65"/>
      <c r="K27" s="66"/>
      <c r="L27" s="67"/>
      <c r="M27" s="68"/>
      <c r="N27" s="68"/>
      <c r="O27" s="68"/>
      <c r="P27" s="68"/>
      <c r="Q27" s="71"/>
      <c r="R27" s="69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>
        <v>1</v>
      </c>
      <c r="AF27" s="65">
        <v>1</v>
      </c>
      <c r="AG27" s="66">
        <v>1</v>
      </c>
      <c r="AH27" s="67"/>
      <c r="AI27" s="68"/>
      <c r="AJ27" s="68"/>
      <c r="AK27" s="68"/>
      <c r="AL27" s="68"/>
      <c r="AM27" s="68"/>
      <c r="AN27" s="68"/>
      <c r="AO27" s="68"/>
      <c r="AP27" s="68"/>
      <c r="AQ27" s="68">
        <v>1</v>
      </c>
      <c r="AR27" s="68">
        <v>1</v>
      </c>
      <c r="AS27" s="68"/>
      <c r="AT27" s="68">
        <v>1</v>
      </c>
      <c r="AU27" s="68">
        <v>1</v>
      </c>
      <c r="AV27" s="68"/>
      <c r="AW27" s="68"/>
      <c r="AX27" s="101"/>
      <c r="AY27" s="110">
        <f t="shared" si="1"/>
        <v>4</v>
      </c>
      <c r="AZ27" s="64"/>
      <c r="BA27" s="65"/>
      <c r="BB27" s="65"/>
      <c r="BC27" s="65"/>
      <c r="BD27" s="65"/>
      <c r="BE27" s="65"/>
      <c r="BF27" s="65">
        <v>1</v>
      </c>
      <c r="BG27" s="65">
        <v>1</v>
      </c>
      <c r="BH27" s="65"/>
      <c r="BI27" s="65"/>
      <c r="BJ27" s="65"/>
      <c r="BK27" s="65"/>
      <c r="BL27" s="65">
        <v>1</v>
      </c>
      <c r="BM27" s="65"/>
      <c r="BN27" s="65"/>
      <c r="BO27" s="65">
        <v>1</v>
      </c>
      <c r="BP27" s="65"/>
      <c r="BQ27" s="65"/>
      <c r="BR27" s="66"/>
      <c r="BS27" s="110">
        <f t="shared" si="2"/>
        <v>4</v>
      </c>
      <c r="BT27" s="72"/>
      <c r="BU27" s="42" t="s">
        <v>99</v>
      </c>
      <c r="BV27" s="37" t="s">
        <v>123</v>
      </c>
    </row>
    <row r="28" spans="1:74" ht="48.75" thickBot="1">
      <c r="A28" s="132"/>
      <c r="B28" s="42" t="s">
        <v>100</v>
      </c>
      <c r="C28" s="37" t="s">
        <v>138</v>
      </c>
      <c r="D28" s="40" t="s">
        <v>134</v>
      </c>
      <c r="E28" s="47">
        <f t="shared" si="3"/>
        <v>19</v>
      </c>
      <c r="F28" s="91"/>
      <c r="G28" s="92"/>
      <c r="H28" s="92"/>
      <c r="I28" s="92"/>
      <c r="J28" s="92">
        <v>1</v>
      </c>
      <c r="K28" s="93">
        <v>1</v>
      </c>
      <c r="L28" s="94"/>
      <c r="M28" s="95">
        <v>1</v>
      </c>
      <c r="N28" s="95">
        <v>1</v>
      </c>
      <c r="O28" s="95">
        <v>1</v>
      </c>
      <c r="P28" s="95">
        <v>1</v>
      </c>
      <c r="Q28" s="96">
        <v>1</v>
      </c>
      <c r="R28" s="92">
        <v>1</v>
      </c>
      <c r="S28" s="92">
        <v>1</v>
      </c>
      <c r="T28" s="92">
        <v>1</v>
      </c>
      <c r="U28" s="92">
        <v>1</v>
      </c>
      <c r="V28" s="92"/>
      <c r="W28" s="92"/>
      <c r="X28" s="92">
        <v>1</v>
      </c>
      <c r="Y28" s="92">
        <v>1</v>
      </c>
      <c r="Z28" s="92">
        <v>1</v>
      </c>
      <c r="AA28" s="92">
        <v>1</v>
      </c>
      <c r="AB28" s="92"/>
      <c r="AC28" s="92">
        <v>1</v>
      </c>
      <c r="AD28" s="92">
        <v>1</v>
      </c>
      <c r="AE28" s="92">
        <v>1</v>
      </c>
      <c r="AF28" s="92"/>
      <c r="AG28" s="93"/>
      <c r="AH28" s="94">
        <v>1</v>
      </c>
      <c r="AI28" s="95">
        <v>1</v>
      </c>
      <c r="AJ28" s="95">
        <v>1</v>
      </c>
      <c r="AK28" s="95">
        <v>1</v>
      </c>
      <c r="AL28" s="95"/>
      <c r="AM28" s="95">
        <v>1</v>
      </c>
      <c r="AN28" s="95">
        <v>1</v>
      </c>
      <c r="AO28" s="95">
        <v>1</v>
      </c>
      <c r="AP28" s="95"/>
      <c r="AQ28" s="95">
        <v>1</v>
      </c>
      <c r="AR28" s="95">
        <v>1</v>
      </c>
      <c r="AS28" s="95"/>
      <c r="AT28" s="95"/>
      <c r="AU28" s="95"/>
      <c r="AV28" s="95">
        <v>1</v>
      </c>
      <c r="AW28" s="95">
        <v>1</v>
      </c>
      <c r="AX28" s="103">
        <v>1</v>
      </c>
      <c r="AY28" s="110">
        <f t="shared" si="1"/>
        <v>12</v>
      </c>
      <c r="AZ28" s="91"/>
      <c r="BA28" s="92"/>
      <c r="BB28" s="92"/>
      <c r="BC28" s="92"/>
      <c r="BD28" s="92"/>
      <c r="BE28" s="92"/>
      <c r="BF28" s="92"/>
      <c r="BG28" s="92"/>
      <c r="BH28" s="92"/>
      <c r="BI28" s="92">
        <v>1</v>
      </c>
      <c r="BJ28" s="92">
        <v>1</v>
      </c>
      <c r="BK28" s="92"/>
      <c r="BL28" s="92"/>
      <c r="BM28" s="92"/>
      <c r="BN28" s="92"/>
      <c r="BO28" s="92"/>
      <c r="BP28" s="92">
        <v>1</v>
      </c>
      <c r="BQ28" s="92">
        <v>1</v>
      </c>
      <c r="BR28" s="93">
        <v>1</v>
      </c>
      <c r="BS28" s="110">
        <f t="shared" si="2"/>
        <v>5</v>
      </c>
      <c r="BT28" s="97">
        <v>1</v>
      </c>
      <c r="BU28" s="42" t="s">
        <v>100</v>
      </c>
      <c r="BV28" s="37" t="s">
        <v>138</v>
      </c>
    </row>
    <row r="29" spans="1:74" ht="15.75" thickBot="1">
      <c r="A29" s="31"/>
      <c r="B29" s="124" t="s">
        <v>63</v>
      </c>
      <c r="C29" s="125"/>
      <c r="D29" s="126"/>
      <c r="E29" s="47"/>
      <c r="F29" s="83"/>
      <c r="G29" s="84"/>
      <c r="H29" s="84"/>
      <c r="I29" s="84"/>
      <c r="J29" s="84"/>
      <c r="K29" s="85"/>
      <c r="L29" s="86"/>
      <c r="M29" s="87"/>
      <c r="N29" s="87"/>
      <c r="O29" s="87"/>
      <c r="P29" s="87"/>
      <c r="Q29" s="88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3"/>
      <c r="AC29" s="84"/>
      <c r="AD29" s="84"/>
      <c r="AE29" s="84"/>
      <c r="AF29" s="84"/>
      <c r="AG29" s="85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110"/>
      <c r="AZ29" s="83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5"/>
      <c r="BS29" s="110"/>
      <c r="BT29" s="90"/>
      <c r="BU29" s="6"/>
      <c r="BV29" s="6"/>
    </row>
    <row r="30" spans="1:74" ht="24.75" thickBot="1">
      <c r="A30" s="120" t="s">
        <v>54</v>
      </c>
      <c r="B30" s="42" t="s">
        <v>101</v>
      </c>
      <c r="C30" s="37" t="s">
        <v>124</v>
      </c>
      <c r="D30" s="40" t="s">
        <v>135</v>
      </c>
      <c r="E30" s="47">
        <f>SUM(F30:AG30)+BT30</f>
        <v>12</v>
      </c>
      <c r="F30" s="54"/>
      <c r="G30" s="55"/>
      <c r="H30" s="55"/>
      <c r="I30" s="55"/>
      <c r="J30" s="55"/>
      <c r="K30" s="56"/>
      <c r="L30" s="57">
        <v>1</v>
      </c>
      <c r="M30" s="58">
        <v>1</v>
      </c>
      <c r="N30" s="58">
        <v>1</v>
      </c>
      <c r="O30" s="58">
        <v>1</v>
      </c>
      <c r="P30" s="58">
        <v>1</v>
      </c>
      <c r="Q30" s="58">
        <v>1</v>
      </c>
      <c r="R30" s="59">
        <v>1</v>
      </c>
      <c r="S30" s="55">
        <v>1</v>
      </c>
      <c r="T30" s="55"/>
      <c r="U30" s="55"/>
      <c r="V30" s="55"/>
      <c r="W30" s="55"/>
      <c r="X30" s="55">
        <v>1</v>
      </c>
      <c r="Y30" s="55">
        <v>1</v>
      </c>
      <c r="Z30" s="55">
        <v>1</v>
      </c>
      <c r="AA30" s="55">
        <v>1</v>
      </c>
      <c r="AB30" s="54"/>
      <c r="AC30" s="55"/>
      <c r="AD30" s="55"/>
      <c r="AE30" s="55"/>
      <c r="AF30" s="55"/>
      <c r="AG30" s="56"/>
      <c r="AH30" s="57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>
        <v>1</v>
      </c>
      <c r="AW30" s="58">
        <v>1</v>
      </c>
      <c r="AX30" s="100">
        <v>1</v>
      </c>
      <c r="AY30" s="110">
        <f t="shared" si="1"/>
        <v>3</v>
      </c>
      <c r="AZ30" s="54">
        <v>1</v>
      </c>
      <c r="BA30" s="55"/>
      <c r="BB30" s="55">
        <v>1</v>
      </c>
      <c r="BC30" s="55"/>
      <c r="BD30" s="55"/>
      <c r="BE30" s="55"/>
      <c r="BF30" s="55"/>
      <c r="BG30" s="55"/>
      <c r="BH30" s="55"/>
      <c r="BI30" s="55">
        <v>1</v>
      </c>
      <c r="BJ30" s="55"/>
      <c r="BK30" s="55">
        <v>1</v>
      </c>
      <c r="BL30" s="55"/>
      <c r="BM30" s="55"/>
      <c r="BN30" s="55"/>
      <c r="BO30" s="55"/>
      <c r="BP30" s="55">
        <v>1</v>
      </c>
      <c r="BQ30" s="55">
        <v>1</v>
      </c>
      <c r="BR30" s="56">
        <v>1</v>
      </c>
      <c r="BS30" s="110">
        <f t="shared" si="2"/>
        <v>7</v>
      </c>
      <c r="BT30" s="63"/>
      <c r="BU30" s="42" t="s">
        <v>101</v>
      </c>
      <c r="BV30" s="37" t="s">
        <v>124</v>
      </c>
    </row>
    <row r="31" spans="1:74" ht="24.75" thickBot="1">
      <c r="A31" s="121"/>
      <c r="B31" s="42" t="s">
        <v>102</v>
      </c>
      <c r="C31" s="37" t="s">
        <v>125</v>
      </c>
      <c r="D31" s="40" t="s">
        <v>135</v>
      </c>
      <c r="E31" s="47">
        <f>SUM(F31:AG31)+BT31</f>
        <v>9</v>
      </c>
      <c r="F31" s="64"/>
      <c r="G31" s="65"/>
      <c r="H31" s="65"/>
      <c r="I31" s="65"/>
      <c r="J31" s="65"/>
      <c r="K31" s="66"/>
      <c r="L31" s="67">
        <v>1</v>
      </c>
      <c r="M31" s="68">
        <v>1</v>
      </c>
      <c r="N31" s="68">
        <v>1</v>
      </c>
      <c r="O31" s="68">
        <v>1</v>
      </c>
      <c r="P31" s="68">
        <v>1</v>
      </c>
      <c r="Q31" s="68"/>
      <c r="R31" s="69">
        <v>1</v>
      </c>
      <c r="S31" s="65"/>
      <c r="T31" s="65"/>
      <c r="U31" s="65"/>
      <c r="V31" s="65"/>
      <c r="W31" s="65"/>
      <c r="X31" s="65">
        <v>1</v>
      </c>
      <c r="Y31" s="65"/>
      <c r="Z31" s="65"/>
      <c r="AA31" s="65"/>
      <c r="AB31" s="65"/>
      <c r="AC31" s="65"/>
      <c r="AD31" s="65">
        <v>1</v>
      </c>
      <c r="AE31" s="65"/>
      <c r="AF31" s="65"/>
      <c r="AG31" s="66"/>
      <c r="AH31" s="67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>
        <v>1</v>
      </c>
      <c r="AW31" s="68">
        <v>1</v>
      </c>
      <c r="AX31" s="101">
        <v>1</v>
      </c>
      <c r="AY31" s="110">
        <f t="shared" si="1"/>
        <v>3</v>
      </c>
      <c r="AZ31" s="64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>
        <v>1</v>
      </c>
      <c r="BQ31" s="65">
        <v>1</v>
      </c>
      <c r="BR31" s="66">
        <v>1</v>
      </c>
      <c r="BS31" s="110">
        <f t="shared" si="2"/>
        <v>3</v>
      </c>
      <c r="BT31" s="72">
        <v>1</v>
      </c>
      <c r="BU31" s="42" t="s">
        <v>102</v>
      </c>
      <c r="BV31" s="37" t="s">
        <v>125</v>
      </c>
    </row>
    <row r="32" spans="1:74" ht="37.5" customHeight="1" thickBot="1">
      <c r="A32" s="121"/>
      <c r="B32" s="42" t="s">
        <v>103</v>
      </c>
      <c r="C32" s="37" t="s">
        <v>126</v>
      </c>
      <c r="D32" s="40" t="s">
        <v>136</v>
      </c>
      <c r="E32" s="47">
        <f>SUM(F32:AG32)+BT32</f>
        <v>4</v>
      </c>
      <c r="F32" s="64"/>
      <c r="G32" s="65"/>
      <c r="H32" s="65"/>
      <c r="I32" s="65"/>
      <c r="J32" s="65"/>
      <c r="K32" s="66"/>
      <c r="L32" s="67"/>
      <c r="M32" s="68"/>
      <c r="N32" s="68"/>
      <c r="O32" s="68"/>
      <c r="P32" s="68"/>
      <c r="Q32" s="68"/>
      <c r="R32" s="69"/>
      <c r="S32" s="65"/>
      <c r="T32" s="65"/>
      <c r="U32" s="65">
        <v>1</v>
      </c>
      <c r="V32" s="65"/>
      <c r="W32" s="65"/>
      <c r="X32" s="65"/>
      <c r="Y32" s="65"/>
      <c r="Z32" s="65"/>
      <c r="AA32" s="65"/>
      <c r="AB32" s="65"/>
      <c r="AC32" s="65"/>
      <c r="AD32" s="65">
        <v>1</v>
      </c>
      <c r="AE32" s="65">
        <v>1</v>
      </c>
      <c r="AF32" s="65">
        <v>1</v>
      </c>
      <c r="AG32" s="66"/>
      <c r="AH32" s="67"/>
      <c r="AI32" s="68"/>
      <c r="AJ32" s="68"/>
      <c r="AK32" s="68"/>
      <c r="AL32" s="68"/>
      <c r="AM32" s="68"/>
      <c r="AN32" s="68"/>
      <c r="AO32" s="68"/>
      <c r="AP32" s="68"/>
      <c r="AQ32" s="68"/>
      <c r="AR32" s="68">
        <v>1</v>
      </c>
      <c r="AS32" s="68">
        <v>1</v>
      </c>
      <c r="AT32" s="68"/>
      <c r="AU32" s="68"/>
      <c r="AV32" s="68">
        <v>1</v>
      </c>
      <c r="AW32" s="68">
        <v>1</v>
      </c>
      <c r="AX32" s="101">
        <v>1</v>
      </c>
      <c r="AY32" s="110">
        <f t="shared" si="1"/>
        <v>5</v>
      </c>
      <c r="AZ32" s="64"/>
      <c r="BA32" s="65"/>
      <c r="BB32" s="65"/>
      <c r="BC32" s="65"/>
      <c r="BD32" s="65"/>
      <c r="BE32" s="65"/>
      <c r="BF32" s="65">
        <v>1</v>
      </c>
      <c r="BG32" s="65">
        <v>1</v>
      </c>
      <c r="BH32" s="65"/>
      <c r="BI32" s="65">
        <v>1</v>
      </c>
      <c r="BJ32" s="65"/>
      <c r="BK32" s="65"/>
      <c r="BL32" s="65"/>
      <c r="BM32" s="65"/>
      <c r="BN32" s="65"/>
      <c r="BO32" s="65"/>
      <c r="BP32" s="65">
        <v>1</v>
      </c>
      <c r="BQ32" s="65">
        <v>1</v>
      </c>
      <c r="BR32" s="66">
        <v>1</v>
      </c>
      <c r="BS32" s="110">
        <f t="shared" si="2"/>
        <v>6</v>
      </c>
      <c r="BT32" s="72"/>
      <c r="BU32" s="42" t="s">
        <v>103</v>
      </c>
      <c r="BV32" s="37" t="s">
        <v>126</v>
      </c>
    </row>
    <row r="33" spans="1:74" ht="36.75" thickBot="1">
      <c r="A33" s="121"/>
      <c r="B33" s="42" t="s">
        <v>104</v>
      </c>
      <c r="C33" s="37" t="s">
        <v>127</v>
      </c>
      <c r="D33" s="40" t="s">
        <v>136</v>
      </c>
      <c r="E33" s="47">
        <f>SUM(F33:AG33)+BT33</f>
        <v>3</v>
      </c>
      <c r="F33" s="64"/>
      <c r="G33" s="65"/>
      <c r="H33" s="65"/>
      <c r="I33" s="65"/>
      <c r="J33" s="65"/>
      <c r="K33" s="66"/>
      <c r="L33" s="67"/>
      <c r="M33" s="68"/>
      <c r="N33" s="68"/>
      <c r="O33" s="68"/>
      <c r="P33" s="68"/>
      <c r="Q33" s="68"/>
      <c r="R33" s="69"/>
      <c r="S33" s="65"/>
      <c r="T33" s="65"/>
      <c r="U33" s="65"/>
      <c r="V33" s="65">
        <v>1</v>
      </c>
      <c r="W33" s="65"/>
      <c r="X33" s="65"/>
      <c r="Y33" s="65"/>
      <c r="Z33" s="65"/>
      <c r="AA33" s="65"/>
      <c r="AB33" s="65"/>
      <c r="AC33" s="65"/>
      <c r="AD33" s="65"/>
      <c r="AE33" s="65"/>
      <c r="AF33" s="65">
        <v>1</v>
      </c>
      <c r="AG33" s="66"/>
      <c r="AH33" s="67"/>
      <c r="AI33" s="68"/>
      <c r="AJ33" s="68"/>
      <c r="AK33" s="68"/>
      <c r="AL33" s="68"/>
      <c r="AM33" s="68">
        <v>1</v>
      </c>
      <c r="AN33" s="68">
        <v>1</v>
      </c>
      <c r="AO33" s="68"/>
      <c r="AP33" s="68"/>
      <c r="AQ33" s="68"/>
      <c r="AR33" s="68"/>
      <c r="AS33" s="68"/>
      <c r="AT33" s="68"/>
      <c r="AU33" s="68">
        <v>1</v>
      </c>
      <c r="AV33" s="68"/>
      <c r="AW33" s="68"/>
      <c r="AX33" s="101"/>
      <c r="AY33" s="110">
        <f t="shared" si="1"/>
        <v>3</v>
      </c>
      <c r="AZ33" s="64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6"/>
      <c r="BS33" s="110">
        <f t="shared" si="2"/>
        <v>0</v>
      </c>
      <c r="BT33" s="72">
        <v>1</v>
      </c>
      <c r="BU33" s="42" t="s">
        <v>104</v>
      </c>
      <c r="BV33" s="37" t="s">
        <v>127</v>
      </c>
    </row>
    <row r="34" spans="1:74" ht="48.75" thickBot="1">
      <c r="A34" s="122"/>
      <c r="B34" s="43" t="s">
        <v>105</v>
      </c>
      <c r="C34" s="50" t="s">
        <v>128</v>
      </c>
      <c r="D34" s="51" t="s">
        <v>137</v>
      </c>
      <c r="E34" s="52">
        <f>SUM(F34:AG34)+BT34</f>
        <v>2</v>
      </c>
      <c r="F34" s="75"/>
      <c r="G34" s="76"/>
      <c r="H34" s="76"/>
      <c r="I34" s="76"/>
      <c r="J34" s="76"/>
      <c r="K34" s="77">
        <v>1</v>
      </c>
      <c r="L34" s="78"/>
      <c r="M34" s="79"/>
      <c r="N34" s="79"/>
      <c r="O34" s="79"/>
      <c r="P34" s="79"/>
      <c r="Q34" s="79"/>
      <c r="R34" s="80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78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102"/>
      <c r="AY34" s="110">
        <f t="shared" si="1"/>
        <v>0</v>
      </c>
      <c r="AZ34" s="75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>
        <v>1</v>
      </c>
      <c r="BP34" s="76"/>
      <c r="BQ34" s="76"/>
      <c r="BR34" s="77"/>
      <c r="BS34" s="110">
        <f t="shared" si="2"/>
        <v>1</v>
      </c>
      <c r="BT34" s="82">
        <v>1</v>
      </c>
      <c r="BU34" s="43" t="s">
        <v>105</v>
      </c>
      <c r="BV34" s="50" t="s">
        <v>128</v>
      </c>
    </row>
    <row r="35" spans="1:74" s="11" customFormat="1" ht="15.75" thickBot="1">
      <c r="A35" s="53"/>
      <c r="B35" s="42"/>
      <c r="C35" s="39"/>
      <c r="D35" s="42"/>
      <c r="E35" s="48"/>
      <c r="F35" s="42">
        <f>SUM(F6:F34)</f>
        <v>3</v>
      </c>
      <c r="G35" s="42">
        <f t="shared" ref="G35:BT35" si="4">SUM(G6:G34)</f>
        <v>3</v>
      </c>
      <c r="H35" s="42">
        <f t="shared" si="4"/>
        <v>1</v>
      </c>
      <c r="I35" s="42">
        <f t="shared" si="4"/>
        <v>1</v>
      </c>
      <c r="J35" s="42">
        <f t="shared" si="4"/>
        <v>3</v>
      </c>
      <c r="K35" s="42">
        <f t="shared" si="4"/>
        <v>3</v>
      </c>
      <c r="L35" s="42">
        <f t="shared" si="4"/>
        <v>8</v>
      </c>
      <c r="M35" s="42">
        <f t="shared" si="4"/>
        <v>10</v>
      </c>
      <c r="N35" s="42">
        <f t="shared" si="4"/>
        <v>13</v>
      </c>
      <c r="O35" s="42">
        <f t="shared" si="4"/>
        <v>14</v>
      </c>
      <c r="P35" s="42">
        <f t="shared" si="4"/>
        <v>11</v>
      </c>
      <c r="Q35" s="42">
        <f t="shared" si="4"/>
        <v>6</v>
      </c>
      <c r="R35" s="42">
        <f t="shared" si="4"/>
        <v>10</v>
      </c>
      <c r="S35" s="42">
        <f t="shared" si="4"/>
        <v>8</v>
      </c>
      <c r="T35" s="42">
        <f t="shared" si="4"/>
        <v>6</v>
      </c>
      <c r="U35" s="42">
        <f t="shared" si="4"/>
        <v>9</v>
      </c>
      <c r="V35" s="42">
        <f t="shared" si="4"/>
        <v>7</v>
      </c>
      <c r="W35" s="42">
        <f t="shared" si="4"/>
        <v>2</v>
      </c>
      <c r="X35" s="42">
        <f t="shared" si="4"/>
        <v>7</v>
      </c>
      <c r="Y35" s="42">
        <f t="shared" si="4"/>
        <v>8</v>
      </c>
      <c r="Z35" s="42">
        <f t="shared" si="4"/>
        <v>10</v>
      </c>
      <c r="AA35" s="42">
        <f t="shared" si="4"/>
        <v>8</v>
      </c>
      <c r="AB35" s="42">
        <f t="shared" si="4"/>
        <v>5</v>
      </c>
      <c r="AC35" s="42">
        <f t="shared" si="4"/>
        <v>7</v>
      </c>
      <c r="AD35" s="42">
        <f t="shared" si="4"/>
        <v>9</v>
      </c>
      <c r="AE35" s="42">
        <f t="shared" si="4"/>
        <v>10</v>
      </c>
      <c r="AF35" s="42">
        <f t="shared" si="4"/>
        <v>11</v>
      </c>
      <c r="AG35" s="42">
        <f t="shared" si="4"/>
        <v>4</v>
      </c>
      <c r="AH35" s="42">
        <f t="shared" si="4"/>
        <v>5</v>
      </c>
      <c r="AI35" s="42">
        <f t="shared" si="4"/>
        <v>5</v>
      </c>
      <c r="AJ35" s="42">
        <f t="shared" si="4"/>
        <v>8</v>
      </c>
      <c r="AK35" s="42">
        <f t="shared" si="4"/>
        <v>6</v>
      </c>
      <c r="AL35" s="42">
        <f t="shared" si="4"/>
        <v>1</v>
      </c>
      <c r="AM35" s="42">
        <f t="shared" si="4"/>
        <v>4</v>
      </c>
      <c r="AN35" s="42">
        <f t="shared" si="4"/>
        <v>9</v>
      </c>
      <c r="AO35" s="42">
        <f t="shared" si="4"/>
        <v>7</v>
      </c>
      <c r="AP35" s="42">
        <f t="shared" si="4"/>
        <v>8</v>
      </c>
      <c r="AQ35" s="42">
        <f t="shared" si="4"/>
        <v>9</v>
      </c>
      <c r="AR35" s="42">
        <f t="shared" si="4"/>
        <v>10</v>
      </c>
      <c r="AS35" s="42">
        <f t="shared" si="4"/>
        <v>7</v>
      </c>
      <c r="AT35" s="42">
        <f t="shared" si="4"/>
        <v>6</v>
      </c>
      <c r="AU35" s="42">
        <f t="shared" si="4"/>
        <v>4</v>
      </c>
      <c r="AV35" s="42">
        <f t="shared" si="4"/>
        <v>12</v>
      </c>
      <c r="AW35" s="42">
        <f t="shared" si="4"/>
        <v>12</v>
      </c>
      <c r="AX35" s="104">
        <f t="shared" si="4"/>
        <v>12</v>
      </c>
      <c r="AY35" s="111">
        <f t="shared" si="1"/>
        <v>125</v>
      </c>
      <c r="AZ35" s="106">
        <f t="shared" si="4"/>
        <v>7</v>
      </c>
      <c r="BA35" s="42">
        <f t="shared" si="4"/>
        <v>3</v>
      </c>
      <c r="BB35" s="42">
        <f t="shared" si="4"/>
        <v>6</v>
      </c>
      <c r="BC35" s="42">
        <f t="shared" si="4"/>
        <v>3</v>
      </c>
      <c r="BD35" s="42">
        <f t="shared" si="4"/>
        <v>5</v>
      </c>
      <c r="BE35" s="42">
        <f t="shared" si="4"/>
        <v>5</v>
      </c>
      <c r="BF35" s="42">
        <f t="shared" si="4"/>
        <v>5</v>
      </c>
      <c r="BG35" s="42">
        <f t="shared" si="4"/>
        <v>5</v>
      </c>
      <c r="BH35" s="42">
        <f t="shared" si="4"/>
        <v>5</v>
      </c>
      <c r="BI35" s="42">
        <f t="shared" si="4"/>
        <v>10</v>
      </c>
      <c r="BJ35" s="42">
        <f t="shared" si="4"/>
        <v>7</v>
      </c>
      <c r="BK35" s="42">
        <f t="shared" si="4"/>
        <v>6</v>
      </c>
      <c r="BL35" s="42">
        <f t="shared" si="4"/>
        <v>10</v>
      </c>
      <c r="BM35" s="42">
        <f t="shared" si="4"/>
        <v>5</v>
      </c>
      <c r="BN35" s="42">
        <f t="shared" si="4"/>
        <v>5</v>
      </c>
      <c r="BO35" s="42">
        <f t="shared" si="4"/>
        <v>6</v>
      </c>
      <c r="BP35" s="42">
        <f t="shared" si="4"/>
        <v>13</v>
      </c>
      <c r="BQ35" s="42">
        <f t="shared" si="4"/>
        <v>13</v>
      </c>
      <c r="BR35" s="42">
        <f t="shared" si="4"/>
        <v>13</v>
      </c>
      <c r="BS35" s="110">
        <f t="shared" si="2"/>
        <v>132</v>
      </c>
      <c r="BT35" s="42">
        <f t="shared" si="4"/>
        <v>6</v>
      </c>
      <c r="BU35" s="42"/>
      <c r="BV35" s="39"/>
    </row>
  </sheetData>
  <sheetProtection algorithmName="SHA-512" hashValue="zFjvpEcsU2WOs5Nf5NMrmU7YyhieHEHvhKWp6hRwFN27bOw3aGT+CTNNwuuR6L+jC3HWdYXn9bkhhN8kmUhiRA==" saltValue="dp+U+j1dUDiuC1YtmauIxQ==" spinCount="100000" sheet="1" objects="1" scenarios="1"/>
  <mergeCells count="17">
    <mergeCell ref="E3:E4"/>
    <mergeCell ref="BU3:BU4"/>
    <mergeCell ref="BV3:BV4"/>
    <mergeCell ref="A6:A16"/>
    <mergeCell ref="A30:A34"/>
    <mergeCell ref="B17:D17"/>
    <mergeCell ref="B29:D29"/>
    <mergeCell ref="L3:Q3"/>
    <mergeCell ref="F3:K3"/>
    <mergeCell ref="B5:D5"/>
    <mergeCell ref="A18:A28"/>
    <mergeCell ref="R3:AG3"/>
    <mergeCell ref="AH3:AY3"/>
    <mergeCell ref="AZ3:BS3"/>
    <mergeCell ref="B3:B4"/>
    <mergeCell ref="C3:C4"/>
    <mergeCell ref="D3:D4"/>
  </mergeCells>
  <phoneticPr fontId="7" type="noConversion"/>
  <conditionalFormatting sqref="U28:U32">
    <cfRule type="uniqueValues" dxfId="0" priority="1"/>
  </conditionalFormatting>
  <pageMargins left="0.7" right="0.7" top="0.75" bottom="0.75" header="0.3" footer="0.3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EKONOMICZNO-PRAWNY</vt:lpstr>
      <vt:lpstr>'EKONOMICZNO-PRAWNY'!Obszar_wydruku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Budlewska</dc:creator>
  <cp:lastModifiedBy>UwB</cp:lastModifiedBy>
  <cp:lastPrinted>2019-02-11T10:08:22Z</cp:lastPrinted>
  <dcterms:created xsi:type="dcterms:W3CDTF">2019-01-29T21:22:41Z</dcterms:created>
  <dcterms:modified xsi:type="dcterms:W3CDTF">2021-09-15T07:20:29Z</dcterms:modified>
</cp:coreProperties>
</file>